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D:\research\spreadsheets\experiment\tse\recall-enron\groundtruth\a\"/>
    </mc:Choice>
  </mc:AlternateContent>
  <bookViews>
    <workbookView xWindow="-930" yWindow="-285" windowWidth="15480" windowHeight="10095" tabRatio="780"/>
  </bookViews>
  <sheets>
    <sheet name="Sheet2" sheetId="17" r:id="rId1"/>
  </sheets>
  <externalReferences>
    <externalReference r:id="rId2"/>
  </externalReferences>
  <definedNames>
    <definedName name="BasisTable">#REF!</definedName>
    <definedName name="BigTable">#REF!</definedName>
    <definedName name="DailyScalarsTable">#REF!</definedName>
    <definedName name="DateToday">[1]MAIN!$C$2</definedName>
    <definedName name="GasBasis">[1]MAIN!$C$31</definedName>
    <definedName name="GasFirstMonth">#REF!</definedName>
    <definedName name="GasPriceCurve">[1]MAIN!$AZ$29</definedName>
    <definedName name="GasTable">#REF!</definedName>
    <definedName name="GasTransportPercent">[1]MAIN!$C$34</definedName>
    <definedName name="GasVolAsPercentOfNYMEX">[1]MAIN!$F$32</definedName>
    <definedName name="GasVolCurve">[1]MAIN!$AZ$30</definedName>
    <definedName name="GasVolOver">[1]MAIN!$F$34</definedName>
    <definedName name="GasVolSpread">[1]MAIN!$F$33</definedName>
    <definedName name="HeatRateOffPeak">HeatRatePeak*[1]MAIN!$I$29</definedName>
    <definedName name="HeatRatePeak">[1]MAIN!$I$28</definedName>
    <definedName name="IRFirstMonth">#REF!</definedName>
    <definedName name="IRTable">#REF!</definedName>
    <definedName name="OBuySell">[1]MAIN!$AZ$15</definedName>
    <definedName name="OCallPut">[1]MAIN!$AZ$16</definedName>
    <definedName name="OVolType">[1]MAIN!$AZ$19</definedName>
    <definedName name="PeakEnd">#REF!</definedName>
    <definedName name="PeakStart">#REF!</definedName>
    <definedName name="PositionBasis">#REF!</definedName>
    <definedName name="PositionRegion">#REF!</definedName>
    <definedName name="PriceTable">#REF!</definedName>
    <definedName name="SpreadOptGasMargin">[1]MAIN!$C$32+[1]MAIN!$C$33</definedName>
    <definedName name="SpreadOptPowerMargin">[1]MAIN!$I$30+[1]MAIN!$I$31</definedName>
    <definedName name="VolSmileBook">#REF!</definedName>
    <definedName name="VolSmileModel">#REF!</definedName>
  </definedNames>
  <calcPr calcId="152511"/>
</workbook>
</file>

<file path=xl/calcChain.xml><?xml version="1.0" encoding="utf-8"?>
<calcChain xmlns="http://schemas.openxmlformats.org/spreadsheetml/2006/main">
  <c r="F17" i="17" l="1"/>
  <c r="F18" i="17"/>
  <c r="F19" i="17"/>
  <c r="F20" i="17"/>
  <c r="F21" i="17"/>
  <c r="F22" i="17"/>
  <c r="F23" i="17"/>
  <c r="F24" i="17"/>
  <c r="F25" i="17"/>
  <c r="F26" i="17"/>
  <c r="F27" i="17"/>
  <c r="F28" i="17"/>
  <c r="F29" i="17"/>
  <c r="F30" i="17"/>
  <c r="F31" i="17"/>
  <c r="F32" i="17"/>
  <c r="F33" i="17"/>
  <c r="F34" i="17"/>
  <c r="F35" i="17"/>
  <c r="F36" i="17"/>
  <c r="F37" i="17"/>
  <c r="F38" i="17"/>
  <c r="F39" i="17"/>
  <c r="F40" i="17"/>
  <c r="F41" i="17"/>
  <c r="F42" i="17"/>
  <c r="F43" i="17"/>
  <c r="F44" i="17"/>
  <c r="F45" i="17"/>
  <c r="F46" i="17"/>
  <c r="F47" i="17"/>
  <c r="F48" i="17"/>
  <c r="F49" i="17"/>
  <c r="F50" i="17"/>
  <c r="F51" i="17"/>
  <c r="F52" i="17"/>
  <c r="F53" i="17"/>
  <c r="F54" i="17"/>
  <c r="F55" i="17"/>
  <c r="F56" i="17"/>
</calcChain>
</file>

<file path=xl/sharedStrings.xml><?xml version="1.0" encoding="utf-8"?>
<sst xmlns="http://schemas.openxmlformats.org/spreadsheetml/2006/main" count="7" uniqueCount="7">
  <si>
    <t>Historical MTM</t>
  </si>
  <si>
    <t>(updated manually)</t>
  </si>
  <si>
    <t xml:space="preserve">Estimated Liquidation </t>
  </si>
  <si>
    <t>Actual Liquidation</t>
  </si>
  <si>
    <t>Actual less estimate</t>
  </si>
  <si>
    <t>MTM - Power Book</t>
  </si>
  <si>
    <t>Previous Day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</si>
</sst>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8" formatCode="&quot;$&quot;#,##0.00"/>
    <numFmt numFmtId="179" formatCode="&quot;$&quot;#,##0"/>
  </numFmts>
  <fonts count="4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9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indexed="17"/>
        <bgColor indexed="17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6">
    <xf numFmtId="0" fontId="0" fillId="0" borderId="0" xfId="0"/>
    <xf numFmtId="178" fontId="0" fillId="0" borderId="0" xfId="0" applyNumberFormat="1"/>
    <xf numFmtId="15" fontId="0" fillId="0" borderId="0" xfId="0" applyNumberFormat="1"/>
    <xf numFmtId="179" fontId="0" fillId="0" borderId="0" xfId="0" applyNumberFormat="1"/>
    <xf numFmtId="0" fontId="2" fillId="0" borderId="0" xfId="0" applyFont="1" applyAlignment="1">
      <alignment horizontal="centerContinuous"/>
    </xf>
    <xf numFmtId="0" fontId="0" fillId="2" borderId="0" xfId="0" applyFill="1"/>
  </cellXfs>
  <cellStyles count="2">
    <cellStyle name="Normal_EXPT_0898" xfId="1"/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power2\Pricing\Pwr_strc97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IPS"/>
      <sheetName val="MAIN"/>
      <sheetName val="TAKE"/>
      <sheetName val="CALC"/>
      <sheetName val="Take Function"/>
      <sheetName val="Fetching Macros"/>
      <sheetName val="Pricing Macros"/>
      <sheetName val="Date Functions"/>
    </sheetNames>
    <sheetDataSet>
      <sheetData sheetId="0"/>
      <sheetData sheetId="1">
        <row r="2">
          <cell r="C2">
            <v>36650</v>
          </cell>
        </row>
        <row r="15">
          <cell r="AZ15">
            <v>0</v>
          </cell>
        </row>
        <row r="16">
          <cell r="AZ16">
            <v>1</v>
          </cell>
        </row>
        <row r="19">
          <cell r="AZ19">
            <v>2</v>
          </cell>
        </row>
        <row r="28">
          <cell r="I28">
            <v>8000</v>
          </cell>
        </row>
        <row r="29">
          <cell r="I29">
            <v>1</v>
          </cell>
          <cell r="AZ29">
            <v>1</v>
          </cell>
        </row>
        <row r="30">
          <cell r="I30">
            <v>0</v>
          </cell>
          <cell r="AZ30">
            <v>1</v>
          </cell>
        </row>
        <row r="31">
          <cell r="C31">
            <v>0</v>
          </cell>
          <cell r="I31">
            <v>0</v>
          </cell>
        </row>
        <row r="32">
          <cell r="C32">
            <v>0</v>
          </cell>
          <cell r="F32">
            <v>1</v>
          </cell>
        </row>
        <row r="33">
          <cell r="C33">
            <v>0</v>
          </cell>
          <cell r="F33">
            <v>0</v>
          </cell>
        </row>
        <row r="34">
          <cell r="C34">
            <v>0</v>
          </cell>
          <cell r="F34">
            <v>0</v>
          </cell>
        </row>
      </sheetData>
      <sheetData sheetId="2"/>
      <sheetData sheetId="3"/>
      <sheetData sheetId="4" refreshError="1"/>
      <sheetData sheetId="5" refreshError="1"/>
      <sheetData sheetId="6" refreshError="1"/>
      <sheetData sheetId="7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F56"/>
  <sheetViews>
    <sheetView tabSelected="1" workbookViewId="0">
      <pane xSplit="1" ySplit="6" topLeftCell="B22" activePane="bottomRight" state="frozen"/>
      <selection pane="topRight" activeCell="B1" sqref="B1"/>
      <selection pane="bottomLeft" activeCell="A7" sqref="A7"/>
      <selection pane="bottomRight" activeCell="F30" sqref="F30"/>
    </sheetView>
  </sheetViews>
  <sheetFormatPr defaultRowHeight="12.75" x14ac:dyDescent="0.2"/>
  <cols>
    <col min="1" max="1" width="16.28515625" customWidth="1" collapsed="1"/>
    <col min="2" max="2" width="16.7109375" customWidth="1" collapsed="1"/>
    <col min="4" max="4" width="19.28515625" customWidth="1" collapsed="1"/>
    <col min="5" max="5" width="18.140625" customWidth="1" collapsed="1"/>
    <col min="6" max="6" width="15.28515625" customWidth="1" collapsed="1"/>
  </cols>
  <sheetData>
    <row r="4" spans="1:6" x14ac:dyDescent="0.2">
      <c r="A4" t="s">
        <v>0</v>
      </c>
    </row>
    <row r="5" spans="1:6" x14ac:dyDescent="0.2">
      <c r="A5" t="s">
        <v>1</v>
      </c>
      <c r="D5" s="4" t="s">
        <v>6</v>
      </c>
      <c r="E5" s="4"/>
      <c r="F5" s="4"/>
    </row>
    <row r="6" spans="1:6" x14ac:dyDescent="0.2">
      <c r="B6" t="s">
        <v>5</v>
      </c>
      <c r="D6" t="s">
        <v>2</v>
      </c>
      <c r="E6" t="s">
        <v>3</v>
      </c>
      <c r="F6" t="s">
        <v>4</v>
      </c>
    </row>
    <row r="7" spans="1:6" x14ac:dyDescent="0.2">
      <c r="A7" s="2">
        <v>36646</v>
      </c>
      <c r="B7">
        <v>0</v>
      </c>
    </row>
    <row r="8" spans="1:6" x14ac:dyDescent="0.2">
      <c r="A8" s="2">
        <v>36647</v>
      </c>
    </row>
    <row r="9" spans="1:6" x14ac:dyDescent="0.2">
      <c r="A9" s="2">
        <v>36648</v>
      </c>
    </row>
    <row r="10" spans="1:6" x14ac:dyDescent="0.2">
      <c r="A10" s="2">
        <v>36649</v>
      </c>
    </row>
    <row r="11" spans="1:6" x14ac:dyDescent="0.2">
      <c r="A11" s="2">
        <v>36650</v>
      </c>
    </row>
    <row r="12" spans="1:6" x14ac:dyDescent="0.2">
      <c r="A12" s="2">
        <v>36651</v>
      </c>
    </row>
    <row r="13" spans="1:6" x14ac:dyDescent="0.2">
      <c r="A13" s="2">
        <v>36652</v>
      </c>
    </row>
    <row r="14" spans="1:6" x14ac:dyDescent="0.2">
      <c r="A14" s="2">
        <v>36653</v>
      </c>
    </row>
    <row r="15" spans="1:6" x14ac:dyDescent="0.2">
      <c r="A15" s="2">
        <v>36654</v>
      </c>
    </row>
    <row r="16" spans="1:6" x14ac:dyDescent="0.2">
      <c r="A16" s="2">
        <v>36655</v>
      </c>
    </row>
    <row r="17" spans="1:6" x14ac:dyDescent="0.2">
      <c r="A17" s="2">
        <v>36656</v>
      </c>
      <c r="B17" s="3">
        <v>1262688</v>
      </c>
      <c r="D17" s="3">
        <v>26580</v>
      </c>
      <c r="E17" s="3">
        <v>26305</v>
      </c>
      <c r="F17" s="5">
        <f t="shared" ref="F17:F56" si="0">E17-D17</f>
        <v>-275</v>
      </c>
    </row>
    <row r="18" spans="1:6" x14ac:dyDescent="0.2">
      <c r="A18" s="2">
        <v>36657</v>
      </c>
      <c r="B18" s="3">
        <v>1252588</v>
      </c>
      <c r="D18" s="1">
        <v>28868</v>
      </c>
      <c r="E18" s="1">
        <v>64868</v>
      </c>
      <c r="F18" s="5">
        <f t="shared" si="0"/>
        <v>36000</v>
      </c>
    </row>
    <row r="19" spans="1:6" x14ac:dyDescent="0.2">
      <c r="A19" s="2">
        <v>36658</v>
      </c>
      <c r="B19" s="3">
        <v>1303538</v>
      </c>
      <c r="D19" s="1">
        <v>27573</v>
      </c>
      <c r="E19" s="1">
        <v>29433.62</v>
      </c>
      <c r="F19" s="5">
        <f t="shared" si="0"/>
        <v>1860.619999999999</v>
      </c>
    </row>
    <row r="20" spans="1:6" x14ac:dyDescent="0.2">
      <c r="A20" s="2">
        <v>36659</v>
      </c>
      <c r="E20" s="1">
        <v>6000</v>
      </c>
      <c r="F20" s="5">
        <f t="shared" si="0"/>
        <v>6000</v>
      </c>
    </row>
    <row r="21" spans="1:6" x14ac:dyDescent="0.2">
      <c r="A21" s="2">
        <v>36660</v>
      </c>
      <c r="E21" s="1">
        <v>6000</v>
      </c>
      <c r="F21" s="5">
        <f t="shared" si="0"/>
        <v>6000</v>
      </c>
    </row>
    <row r="22" spans="1:6" x14ac:dyDescent="0.2">
      <c r="A22" s="2">
        <v>36661</v>
      </c>
      <c r="B22" s="3">
        <v>1280789</v>
      </c>
      <c r="D22" s="3">
        <v>13522</v>
      </c>
      <c r="E22" s="3">
        <v>14004</v>
      </c>
      <c r="F22" s="5">
        <f t="shared" si="0"/>
        <v>482</v>
      </c>
    </row>
    <row r="23" spans="1:6" x14ac:dyDescent="0.2">
      <c r="A23" s="2">
        <v>36662</v>
      </c>
      <c r="B23" s="3">
        <v>1268121</v>
      </c>
      <c r="D23" s="3">
        <v>15554</v>
      </c>
      <c r="E23" s="3">
        <v>15614</v>
      </c>
      <c r="F23" s="5">
        <f t="shared" si="0"/>
        <v>60</v>
      </c>
    </row>
    <row r="24" spans="1:6" x14ac:dyDescent="0.2">
      <c r="A24" s="2">
        <v>36663</v>
      </c>
      <c r="B24" s="3">
        <v>1257320</v>
      </c>
      <c r="D24" s="3">
        <v>13481</v>
      </c>
      <c r="E24" s="3">
        <v>14163</v>
      </c>
      <c r="F24" s="5">
        <f t="shared" si="0"/>
        <v>682</v>
      </c>
    </row>
    <row r="25" spans="1:6" x14ac:dyDescent="0.2">
      <c r="A25" s="2">
        <v>36664</v>
      </c>
      <c r="B25" s="3">
        <v>1676533</v>
      </c>
      <c r="D25" s="3">
        <v>11000</v>
      </c>
      <c r="E25" s="3">
        <v>8042</v>
      </c>
      <c r="F25" s="5">
        <f t="shared" si="0"/>
        <v>-2958</v>
      </c>
    </row>
    <row r="26" spans="1:6" x14ac:dyDescent="0.2">
      <c r="A26" s="2">
        <v>36665</v>
      </c>
      <c r="B26" s="3">
        <v>1666092</v>
      </c>
      <c r="D26" s="3">
        <v>10500</v>
      </c>
      <c r="E26" s="3">
        <v>11129.75</v>
      </c>
      <c r="F26" s="5">
        <f t="shared" si="0"/>
        <v>629.75</v>
      </c>
    </row>
    <row r="27" spans="1:6" x14ac:dyDescent="0.2">
      <c r="A27" s="2">
        <v>36666</v>
      </c>
      <c r="E27" s="3">
        <v>10352.5</v>
      </c>
      <c r="F27" s="5">
        <f t="shared" si="0"/>
        <v>10352.5</v>
      </c>
    </row>
    <row r="28" spans="1:6" x14ac:dyDescent="0.2">
      <c r="A28" s="2">
        <v>36667</v>
      </c>
      <c r="E28" s="3">
        <v>9288.25</v>
      </c>
      <c r="F28" s="5">
        <f t="shared" si="0"/>
        <v>9288.25</v>
      </c>
    </row>
    <row r="29" spans="1:6" x14ac:dyDescent="0.2">
      <c r="A29" s="2">
        <v>36668</v>
      </c>
      <c r="B29" s="3">
        <v>1602507</v>
      </c>
      <c r="D29" s="3">
        <v>4788</v>
      </c>
      <c r="E29" s="3">
        <v>11531</v>
      </c>
      <c r="F29" s="5">
        <f t="shared" si="0"/>
        <v>6743</v>
      </c>
    </row>
    <row r="30" spans="1:6" x14ac:dyDescent="0.2">
      <c r="A30" s="2">
        <v>36669</v>
      </c>
      <c r="B30" s="3">
        <v>1591024</v>
      </c>
      <c r="D30" s="3">
        <v>6170</v>
      </c>
      <c r="E30" s="3">
        <v>13571</v>
      </c>
      <c r="F30" s="5">
        <f t="shared" si="0"/>
        <v>7401</v>
      </c>
    </row>
    <row r="31" spans="1:6" x14ac:dyDescent="0.2">
      <c r="A31" s="2">
        <v>36670</v>
      </c>
      <c r="B31" s="3">
        <v>1559495</v>
      </c>
      <c r="D31" s="3">
        <v>10823</v>
      </c>
      <c r="E31" s="3">
        <v>11103</v>
      </c>
      <c r="F31" s="5">
        <f t="shared" si="0"/>
        <v>280</v>
      </c>
    </row>
    <row r="32" spans="1:6" x14ac:dyDescent="0.2">
      <c r="A32" s="2">
        <v>36671</v>
      </c>
      <c r="B32" s="3">
        <v>1539621</v>
      </c>
      <c r="D32" s="3">
        <v>11897</v>
      </c>
      <c r="E32" s="3">
        <v>12746</v>
      </c>
      <c r="F32" s="5">
        <f t="shared" si="0"/>
        <v>849</v>
      </c>
    </row>
    <row r="33" spans="1:6" x14ac:dyDescent="0.2">
      <c r="A33" s="2">
        <v>36672</v>
      </c>
      <c r="B33" s="3">
        <v>1523110</v>
      </c>
      <c r="D33" s="3">
        <v>12035</v>
      </c>
      <c r="E33" s="3">
        <v>12306.75</v>
      </c>
      <c r="F33" s="5">
        <f t="shared" si="0"/>
        <v>271.75</v>
      </c>
    </row>
    <row r="34" spans="1:6" x14ac:dyDescent="0.2">
      <c r="A34" s="2">
        <v>36673</v>
      </c>
      <c r="D34" s="3"/>
      <c r="E34" s="3">
        <v>5939</v>
      </c>
      <c r="F34" s="5">
        <f t="shared" si="0"/>
        <v>5939</v>
      </c>
    </row>
    <row r="35" spans="1:6" x14ac:dyDescent="0.2">
      <c r="A35" s="2">
        <v>36674</v>
      </c>
      <c r="D35" s="3"/>
      <c r="E35" s="3">
        <v>8342.75</v>
      </c>
      <c r="F35" s="5">
        <f t="shared" si="0"/>
        <v>8342.75</v>
      </c>
    </row>
    <row r="36" spans="1:6" x14ac:dyDescent="0.2">
      <c r="A36" s="2">
        <v>36675</v>
      </c>
      <c r="D36" s="3"/>
      <c r="E36" s="3">
        <v>14129.25</v>
      </c>
      <c r="F36" s="5">
        <f t="shared" si="0"/>
        <v>14129.25</v>
      </c>
    </row>
    <row r="37" spans="1:6" x14ac:dyDescent="0.2">
      <c r="A37" s="2">
        <v>36676</v>
      </c>
      <c r="B37" s="3">
        <v>1481768</v>
      </c>
      <c r="D37" s="3">
        <v>14133</v>
      </c>
      <c r="E37" s="3">
        <v>16593</v>
      </c>
      <c r="F37" s="5">
        <f t="shared" si="0"/>
        <v>2460</v>
      </c>
    </row>
    <row r="38" spans="1:6" x14ac:dyDescent="0.2">
      <c r="A38" s="2">
        <v>36677</v>
      </c>
      <c r="B38" s="3">
        <v>1467850</v>
      </c>
      <c r="D38" s="3">
        <v>11799</v>
      </c>
      <c r="E38" s="3">
        <v>12864</v>
      </c>
      <c r="F38" s="5">
        <f t="shared" si="0"/>
        <v>1065</v>
      </c>
    </row>
    <row r="39" spans="1:6" x14ac:dyDescent="0.2">
      <c r="A39" s="2">
        <v>36678</v>
      </c>
      <c r="B39" s="3">
        <v>1367252</v>
      </c>
      <c r="D39" s="3">
        <v>788</v>
      </c>
      <c r="E39" s="3">
        <v>-93.41</v>
      </c>
      <c r="F39" s="5">
        <f t="shared" si="0"/>
        <v>-881.41</v>
      </c>
    </row>
    <row r="40" spans="1:6" x14ac:dyDescent="0.2">
      <c r="A40" s="2">
        <v>36679</v>
      </c>
      <c r="B40" s="3">
        <v>1342831</v>
      </c>
      <c r="D40" s="3">
        <v>7695</v>
      </c>
      <c r="E40" s="3">
        <v>4010.54</v>
      </c>
      <c r="F40" s="5">
        <f t="shared" si="0"/>
        <v>-3684.46</v>
      </c>
    </row>
    <row r="41" spans="1:6" x14ac:dyDescent="0.2">
      <c r="A41" s="2">
        <v>36680</v>
      </c>
      <c r="E41" s="3">
        <v>7954</v>
      </c>
      <c r="F41" s="5">
        <f t="shared" si="0"/>
        <v>7954</v>
      </c>
    </row>
    <row r="42" spans="1:6" x14ac:dyDescent="0.2">
      <c r="A42" s="2">
        <v>36681</v>
      </c>
      <c r="E42" s="3">
        <v>19614</v>
      </c>
      <c r="F42" s="5">
        <f t="shared" si="0"/>
        <v>19614</v>
      </c>
    </row>
    <row r="43" spans="1:6" x14ac:dyDescent="0.2">
      <c r="A43" s="2">
        <v>36682</v>
      </c>
      <c r="B43" s="3">
        <v>1304600</v>
      </c>
      <c r="D43" s="3">
        <v>15510</v>
      </c>
      <c r="E43" s="3">
        <v>15572</v>
      </c>
      <c r="F43" s="5">
        <f t="shared" si="0"/>
        <v>62</v>
      </c>
    </row>
    <row r="44" spans="1:6" x14ac:dyDescent="0.2">
      <c r="A44" s="2">
        <v>36683</v>
      </c>
      <c r="B44" s="3">
        <v>1304801</v>
      </c>
      <c r="D44" s="3">
        <v>-27516</v>
      </c>
      <c r="E44" s="3">
        <v>-25573</v>
      </c>
      <c r="F44" s="5">
        <f t="shared" si="0"/>
        <v>1943</v>
      </c>
    </row>
    <row r="45" spans="1:6" x14ac:dyDescent="0.2">
      <c r="A45" s="2">
        <v>36684</v>
      </c>
      <c r="B45" s="3">
        <v>1287488</v>
      </c>
      <c r="D45" s="3">
        <v>2700</v>
      </c>
      <c r="E45" s="3">
        <v>2248</v>
      </c>
      <c r="F45" s="5">
        <f t="shared" si="0"/>
        <v>-452</v>
      </c>
    </row>
    <row r="46" spans="1:6" x14ac:dyDescent="0.2">
      <c r="A46" s="2">
        <v>36685</v>
      </c>
      <c r="B46" s="3">
        <v>1286827</v>
      </c>
      <c r="D46" s="3">
        <v>-10222</v>
      </c>
      <c r="E46" s="3">
        <v>-5370</v>
      </c>
      <c r="F46" s="5">
        <f t="shared" si="0"/>
        <v>4852</v>
      </c>
    </row>
    <row r="47" spans="1:6" x14ac:dyDescent="0.2">
      <c r="A47" s="2">
        <v>36686</v>
      </c>
      <c r="B47" s="3">
        <v>1274581</v>
      </c>
      <c r="D47" s="3">
        <v>-2580</v>
      </c>
      <c r="E47" s="3">
        <v>-499.55</v>
      </c>
      <c r="F47" s="5">
        <f t="shared" si="0"/>
        <v>2080.4499999999998</v>
      </c>
    </row>
    <row r="48" spans="1:6" x14ac:dyDescent="0.2">
      <c r="A48" s="2">
        <v>36687</v>
      </c>
      <c r="E48" s="3">
        <v>-19359.3</v>
      </c>
      <c r="F48" s="5">
        <f t="shared" si="0"/>
        <v>-19359.3</v>
      </c>
    </row>
    <row r="49" spans="1:6" x14ac:dyDescent="0.2">
      <c r="A49" s="2">
        <v>36688</v>
      </c>
      <c r="E49" s="3">
        <v>-4140.3</v>
      </c>
      <c r="F49" s="5">
        <f t="shared" si="0"/>
        <v>-4140.3</v>
      </c>
    </row>
    <row r="50" spans="1:6" x14ac:dyDescent="0.2">
      <c r="A50" s="2">
        <v>36689</v>
      </c>
      <c r="B50" s="3">
        <v>1248625</v>
      </c>
      <c r="D50" s="3">
        <v>4041</v>
      </c>
      <c r="E50" s="3">
        <v>-4436</v>
      </c>
      <c r="F50" s="5">
        <f t="shared" si="0"/>
        <v>-8477</v>
      </c>
    </row>
    <row r="51" spans="1:6" x14ac:dyDescent="0.2">
      <c r="A51" s="2">
        <v>36690</v>
      </c>
      <c r="B51" s="3">
        <v>1245473</v>
      </c>
      <c r="D51" s="3">
        <v>-76699.5</v>
      </c>
      <c r="E51" s="3">
        <v>-27912</v>
      </c>
      <c r="F51" s="5">
        <f t="shared" si="0"/>
        <v>48787.5</v>
      </c>
    </row>
    <row r="52" spans="1:6" x14ac:dyDescent="0.2">
      <c r="A52" s="2">
        <v>36691</v>
      </c>
      <c r="B52" s="3">
        <v>1205177</v>
      </c>
      <c r="D52" s="3">
        <v>-156667</v>
      </c>
      <c r="E52" s="3">
        <v>-126618</v>
      </c>
      <c r="F52" s="5">
        <f t="shared" si="0"/>
        <v>30049</v>
      </c>
    </row>
    <row r="53" spans="1:6" x14ac:dyDescent="0.2">
      <c r="A53" s="2">
        <v>36692</v>
      </c>
      <c r="B53" s="3">
        <v>1189921</v>
      </c>
      <c r="D53" s="3">
        <v>-14756</v>
      </c>
      <c r="E53" s="3">
        <v>-1594</v>
      </c>
      <c r="F53" s="5">
        <f t="shared" si="0"/>
        <v>13162</v>
      </c>
    </row>
    <row r="54" spans="1:6" x14ac:dyDescent="0.2">
      <c r="A54" s="2">
        <v>36693</v>
      </c>
      <c r="B54" s="3">
        <v>1182147</v>
      </c>
      <c r="D54" s="3">
        <v>-8067</v>
      </c>
      <c r="E54" s="3">
        <v>-26816.26</v>
      </c>
      <c r="F54" s="5">
        <f t="shared" si="0"/>
        <v>-18749.259999999998</v>
      </c>
    </row>
    <row r="55" spans="1:6" x14ac:dyDescent="0.2">
      <c r="A55" s="2">
        <v>36694</v>
      </c>
      <c r="E55" s="3">
        <v>-11760</v>
      </c>
      <c r="F55" s="5">
        <f t="shared" si="0"/>
        <v>-11760</v>
      </c>
    </row>
    <row r="56" spans="1:6" x14ac:dyDescent="0.2">
      <c r="A56" s="2">
        <v>36695</v>
      </c>
      <c r="E56" s="3">
        <v>-4042</v>
      </c>
      <c r="F56" s="5">
        <f t="shared" si="0"/>
        <v>-4042</v>
      </c>
    </row>
  </sheetData>
  <phoneticPr fontId="3" type="noConversion"/>
  <pageMargins left="0.75" right="0.75" top="1" bottom="1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  <Company>ect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bgreeni</dc:creator>
  <cp:lastModifiedBy>wsdou</cp:lastModifiedBy>
  <cp:lastPrinted>2000-06-19T23:00:00Z</cp:lastPrinted>
  <dcterms:created xsi:type="dcterms:W3CDTF">1999-08-24T14:03:29Z</dcterms:created>
  <dcterms:modified xsi:type="dcterms:W3CDTF">2016-01-05T08:54:34Z</dcterms:modified>
</cp:coreProperties>
</file>