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>
    <mc:Choice Requires="x15">
      <x15ac:absPath xmlns:x15ac="http://schemas.microsoft.com/office/spreadsheetml/2010/11/ac" url="D:\research\spreadsheets\experiment\tse\recall-enron\groundtruth\g\"/>
    </mc:Choice>
  </mc:AlternateContent>
  <bookViews>
    <workbookView xWindow="0" yWindow="105" windowWidth="17100" windowHeight="9855"/>
  </bookViews>
  <sheets>
    <sheet name="MAY(5)" sheetId="7" r:id="rId1"/>
  </sheets>
  <definedNames>
    <definedName name="_xlnm.Print_Area" localSheetId="0">'MAY(5)'!$A$1:$T$49</definedName>
  </definedNames>
  <calcPr calcId="152511"/>
</workbook>
</file>

<file path=xl/calcChain.xml><?xml version="1.0" encoding="utf-8"?>
<calcChain xmlns="http://schemas.openxmlformats.org/spreadsheetml/2006/main">
  <c r="T12" i="7" l="1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S35" i="7"/>
  <c r="T35" i="7"/>
  <c r="C37" i="7"/>
  <c r="T37" i="7" s="1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C39" i="7"/>
  <c r="D39" i="7"/>
  <c r="T39" i="7" s="1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</calcChain>
</file>

<file path=xl/comments1.xml><?xml version="1.0" encoding="utf-8"?>
<comments xmlns="http://schemas.openxmlformats.org/spreadsheetml/2006/main">
  <authors>
    <author/>
  </authors>
  <commentList>
    <comment ref="S13" authorId="0" shapeId="0">
      <text>
        <t xml:space="preserve">Suggested Repair:SUM(S12)
</t>
      </text>
    </comment>
    <comment ref="S14" authorId="0" shapeId="0">
      <text>
        <t xml:space="preserve">Suggested Repair:SUM(S13)
</t>
      </text>
    </comment>
    <comment ref="S15" authorId="0" shapeId="0">
      <text>
        <t xml:space="preserve">Suggested Repair:SUM(S14)
</t>
      </text>
    </comment>
    <comment ref="S16" authorId="0" shapeId="0">
      <text>
        <t xml:space="preserve">Suggested Repair:SUM(S15)
</t>
      </text>
    </comment>
    <comment ref="S17" authorId="0" shapeId="0">
      <text>
        <t xml:space="preserve">Suggested Repair:SUM(S16)
</t>
      </text>
    </comment>
    <comment ref="S18" authorId="0" shapeId="0">
      <text>
        <t xml:space="preserve">Suggested Repair:SUM(S17)
</t>
      </text>
    </comment>
    <comment ref="S19" authorId="0" shapeId="0">
      <text>
        <t xml:space="preserve">Suggested Repair:SUM(S18)
</t>
      </text>
    </comment>
    <comment ref="S20" authorId="0" shapeId="0">
      <text>
        <t xml:space="preserve">Suggested Repair:SUM(S19)
</t>
      </text>
    </comment>
    <comment ref="S21" authorId="0" shapeId="0">
      <text>
        <t xml:space="preserve">Suggested Repair:SUM(S20)
</t>
      </text>
    </comment>
    <comment ref="S22" authorId="0" shapeId="0">
      <text>
        <t xml:space="preserve">Suggested Repair:SUM(S21)
</t>
      </text>
    </comment>
    <comment ref="S23" authorId="0" shapeId="0">
      <text>
        <t xml:space="preserve">Suggested Repair:SUM(S22)
</t>
      </text>
    </comment>
    <comment ref="S24" authorId="0" shapeId="0">
      <text>
        <t xml:space="preserve">Suggested Repair:SUM(S23)
</t>
      </text>
    </comment>
    <comment ref="S25" authorId="0" shapeId="0">
      <text>
        <t xml:space="preserve">Suggested Repair:SUM(S24)
</t>
      </text>
    </comment>
    <comment ref="S26" authorId="0" shapeId="0">
      <text>
        <t xml:space="preserve">Suggested Repair:SUM(S25)
</t>
      </text>
    </comment>
    <comment ref="S27" authorId="0" shapeId="0">
      <text>
        <t xml:space="preserve">Suggested Repair:SUM(S26)
</t>
      </text>
    </comment>
    <comment ref="S28" authorId="0" shapeId="0">
      <text>
        <t xml:space="preserve">Suggested Repair:SUM(S27)
</t>
      </text>
    </comment>
    <comment ref="S29" authorId="0" shapeId="0">
      <text>
        <t xml:space="preserve">Suggested Repair:SUM(S28)
</t>
      </text>
    </comment>
    <comment ref="S30" authorId="0" shapeId="0">
      <text>
        <t xml:space="preserve">Suggested Repair:SUM(S29)
</t>
      </text>
    </comment>
    <comment ref="S31" authorId="0" shapeId="0">
      <text>
        <t xml:space="preserve">Suggested Repair:SUM(S30)
</t>
      </text>
    </comment>
    <comment ref="S32" authorId="0" shapeId="0">
      <text>
        <t xml:space="preserve">Suggested Repair:SUM(S31)
</t>
      </text>
    </comment>
    <comment ref="S33" authorId="0" shapeId="0">
      <text>
        <t xml:space="preserve">Suggested Repair:SUM(S32)
</t>
      </text>
    </comment>
    <comment ref="S34" authorId="0" shapeId="0">
      <text>
        <t xml:space="preserve">Suggested Repair:SUM(S33)
</t>
      </text>
    </comment>
  </commentList>
</comments>
</file>

<file path=xl/sharedStrings.xml><?xml version="1.0" encoding="utf-8"?>
<sst xmlns="http://schemas.openxmlformats.org/spreadsheetml/2006/main" count="266" uniqueCount="117">
  <si>
    <t>To: El Paso Marketing   -  fax # 915-521-4751</t>
  </si>
  <si>
    <t xml:space="preserve"> El Paso Generation   -  fax # 915-521-4711</t>
  </si>
  <si>
    <t>HR ENDING</t>
  </si>
  <si>
    <t>Pacific</t>
  </si>
  <si>
    <t>Mountain</t>
  </si>
  <si>
    <t>Standard</t>
  </si>
  <si>
    <t>Time</t>
  </si>
  <si>
    <t>TOTAL</t>
  </si>
  <si>
    <t>MST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</si>
  <si>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</si>
  <si>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</si>
  <si>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</si>
  <si>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</si>
  <si>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</si>
  <si>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</si>
  <si>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</si>
  <si>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</si>
  <si>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</si>
  <si>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</si>
  <si>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MST Total</t>
  </si>
  <si>
    <t>PDT TOTAL</t>
  </si>
  <si>
    <t>PDT</t>
  </si>
  <si>
    <t>Daylight</t>
  </si>
  <si>
    <t>EDDY</t>
  </si>
  <si>
    <t>BUY</t>
  </si>
  <si>
    <t>From ENRON</t>
  </si>
  <si>
    <t>FOR THE YEAR!</t>
  </si>
  <si>
    <t>3/1/01-3/31/01</t>
  </si>
  <si>
    <t>SPS TAG #</t>
  </si>
  <si>
    <t>DIRECT BILL</t>
  </si>
  <si>
    <t>SPS (G) @ EDDY TIE</t>
  </si>
  <si>
    <t>EPMI</t>
  </si>
  <si>
    <t>EPE (L) @ EDDY TIE</t>
  </si>
  <si>
    <t>Palo Verde</t>
  </si>
  <si>
    <t>SALE</t>
  </si>
  <si>
    <t xml:space="preserve"> TO PSCO</t>
  </si>
  <si>
    <t>FOR THE DAY</t>
  </si>
  <si>
    <t>EPE(G)PV</t>
  </si>
  <si>
    <t>PSCO</t>
  </si>
  <si>
    <t>ISO(T)PVD/SP15</t>
  </si>
  <si>
    <t>SRP</t>
  </si>
  <si>
    <t>4/1/01-4/30/01</t>
  </si>
  <si>
    <t>DEAL#596901</t>
  </si>
  <si>
    <t>FROM SEMPRA</t>
  </si>
  <si>
    <t>5/1/01-5/31/01</t>
  </si>
  <si>
    <t>DEAL#596912</t>
  </si>
  <si>
    <t>FROM WESCO</t>
  </si>
  <si>
    <t>DEAL#596921</t>
  </si>
  <si>
    <t>FROM AEP</t>
  </si>
  <si>
    <t>EPE(T)PV/KYRENE</t>
  </si>
  <si>
    <t>SRP(T)KYRENE/CORONADA</t>
  </si>
  <si>
    <t>EPE(T)CORONADO/SPR(TRAN RIGHTS</t>
  </si>
  <si>
    <t>EPE(T)SPR/LUNA(NATIVE RIGHTS)</t>
  </si>
  <si>
    <t>EPE@LUNA</t>
  </si>
  <si>
    <t>AEP</t>
  </si>
  <si>
    <t>EPE</t>
  </si>
  <si>
    <t>WESCO</t>
  </si>
  <si>
    <t>SEMP</t>
  </si>
  <si>
    <t>DEAL#576403</t>
  </si>
  <si>
    <t>THESE TWO DEALS BOOKOUT TOGETHER FOR THE MONTH</t>
  </si>
  <si>
    <t>THESE TWO DEALS BOOKOUT TOGETHER FOR THE DAY</t>
  </si>
  <si>
    <t xml:space="preserve">SALE </t>
  </si>
  <si>
    <t>TO EPMI</t>
  </si>
  <si>
    <t>NEVP</t>
  </si>
  <si>
    <t>IPC</t>
  </si>
  <si>
    <t>IPC(L)SP15</t>
  </si>
  <si>
    <t>BOOKOUT</t>
  </si>
  <si>
    <t>FROM PSCO</t>
  </si>
  <si>
    <t>4 CORNERS</t>
  </si>
  <si>
    <t>TO ENRON</t>
  </si>
  <si>
    <t>FOR THE MONTH!</t>
  </si>
  <si>
    <t>EPE@4C345</t>
  </si>
  <si>
    <t>EPE(T)4C345/4C345</t>
  </si>
  <si>
    <t>TEP</t>
  </si>
  <si>
    <t>TEP(T)4C345/4C345</t>
  </si>
  <si>
    <t>TEP@4C</t>
  </si>
  <si>
    <t>SWPP(T)SPS/EDDY</t>
  </si>
  <si>
    <t>TNPN(T)ARTESIA/AMRAD345</t>
  </si>
  <si>
    <t>OTPW01(G)SPS</t>
  </si>
  <si>
    <t>SRP(T)KYRENE/CORONADO</t>
  </si>
  <si>
    <t>FROM EPMI</t>
  </si>
  <si>
    <t>EPE(L)AMRAD345</t>
  </si>
  <si>
    <t>IID(G)PV</t>
  </si>
  <si>
    <t>BPENERGY</t>
  </si>
  <si>
    <t>SRP(G)PV</t>
  </si>
  <si>
    <t>EPME</t>
  </si>
  <si>
    <t>PSCO TAG#1014224</t>
  </si>
  <si>
    <t>PSCO TAG#1014222</t>
  </si>
  <si>
    <t>EPMI TAG#21784;21785</t>
  </si>
  <si>
    <t>APS(G)PV</t>
  </si>
  <si>
    <t>SRP(G)NAVHO</t>
  </si>
  <si>
    <t>SRP(T)NAVHO/WW/PV</t>
  </si>
  <si>
    <t>PSCO TAG#1014576</t>
  </si>
  <si>
    <t>TEMI</t>
  </si>
  <si>
    <t>4/3/01-4/03/01</t>
  </si>
  <si>
    <t>5/3/01-5/03/01</t>
  </si>
  <si>
    <t>APS(T)PV/WW5 O#21253</t>
  </si>
  <si>
    <t>WALC(T)WWD/PPK O#26034</t>
  </si>
  <si>
    <t>WALC(T) PPK/MD2 O#26034</t>
  </si>
  <si>
    <t>NEVP (L-MEAD)</t>
  </si>
  <si>
    <t>APC</t>
  </si>
  <si>
    <t>DUKE</t>
  </si>
  <si>
    <t>PNM</t>
  </si>
  <si>
    <t>PSCO TAG#1014787</t>
  </si>
  <si>
    <t>PSCO TAG#1014795</t>
  </si>
  <si>
    <t>EPMI TAG#21906</t>
  </si>
  <si>
    <t>EPMI TAG#21908</t>
  </si>
  <si>
    <t>APS (T)PV/WW</t>
  </si>
  <si>
    <t>WALC(T)WW/MEAD230</t>
  </si>
  <si>
    <t>NEVP(L)MEAD230</t>
  </si>
  <si>
    <t>EPMI TAG#21871</t>
  </si>
  <si>
    <t>EPMI TAG#21886</t>
  </si>
  <si>
    <t>MWD(L)MEAD230</t>
  </si>
  <si>
    <t>IPC TAG#K431E00</t>
  </si>
  <si>
    <t>DEAL#601509</t>
  </si>
  <si>
    <t>DEAL#601510</t>
  </si>
  <si>
    <t>IPC TAG#K425E00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</si>
</sst>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&quot;$&quot;#,##0.00_);[Red]\(&quot;$&quot;#,##0.00\)"/>
    <numFmt numFmtId="177" formatCode="0_);[Red]\(0\)"/>
    <numFmt numFmtId="178" formatCode="mm/dd/yy"/>
  </numFmts>
  <fonts count="13" x14ac:knownFonts="1">
    <font>
      <sz val="10"/>
      <name val="Arial"/>
    </font>
    <font>
      <sz val="10"/>
      <color indexed="8"/>
      <name val="Arial"/>
      <family val="2"/>
    </font>
    <font>
      <sz val="14"/>
      <color indexed="8"/>
      <name val="Arial"/>
      <family val="2"/>
    </font>
    <font>
      <sz val="10"/>
      <name val="Arial"/>
      <family val="2"/>
    </font>
    <font>
      <b/>
      <sz val="15"/>
      <color indexed="17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sz val="8"/>
      <color indexed="12"/>
      <name val="Arial"/>
      <family val="2"/>
    </font>
    <font>
      <b/>
      <sz val="10"/>
      <color indexed="8"/>
      <name val="Arial"/>
      <family val="2"/>
    </font>
    <font>
      <sz val="10"/>
      <color indexed="12"/>
      <name val="Arial"/>
      <family val="2"/>
    </font>
    <font>
      <b/>
      <sz val="14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13"/>
      </patternFill>
    </fill>
    <fill>
      <patternFill patternType="solid">
        <fgColor indexed="17"/>
        <bgColor indexed="17"/>
      </patternFill>
    </fill>
    <fill>
      <patternFill>
        <bgColor indexed="9"/>
      </patternFill>
    </fill>
    <fill>
      <patternFill>
        <fgColor indexed="9"/>
        <bgColor indexed="9"/>
      </patternFill>
    </fill>
    <fill>
      <patternFill patternType="solid">
        <fgColor indexed="9"/>
        <bgColor indexed="9"/>
      </patternFill>
    </fill>
    <fill>
      <patternFill>
        <bgColor indexed="13"/>
      </patternFill>
    </fill>
    <fill>
      <patternFill>
        <fgColor indexed="13"/>
        <bgColor indexed="13"/>
      </patternFill>
    </fill>
    <fill>
      <patternFill patternType="solid">
        <fgColor indexed="13"/>
        <bgColor indexed="13"/>
      </patternFill>
    </fill>
    <fill>
      <patternFill>
        <bgColor indexed="17"/>
      </patternFill>
    </fill>
    <fill>
      <patternFill>
        <fgColor indexed="17"/>
        <bgColor indexed="17"/>
      </patternFill>
    </fill>
    <fill>
      <patternFill patternType="solid">
        <fgColor indexed="17"/>
        <bgColor indexed="17"/>
      </patternFill>
    </fill>
    <fill>
      <patternFill>
        <bgColor indexed="9"/>
      </patternFill>
    </fill>
    <fill>
      <patternFill>
        <fgColor indexed="9"/>
        <bgColor indexed="9"/>
      </patternFill>
    </fill>
    <fill>
      <patternFill patternType="solid">
        <fgColor indexed="9"/>
        <bgColor indexed="9"/>
      </patternFill>
    </fill>
    <fill>
      <patternFill>
        <bgColor indexed="13"/>
      </patternFill>
    </fill>
    <fill>
      <patternFill>
        <fgColor indexed="13"/>
        <bgColor indexed="13"/>
      </patternFill>
    </fill>
    <fill>
      <patternFill patternType="solid">
        <fgColor indexed="13"/>
        <bgColor indexed="13"/>
      </patternFill>
    </fill>
    <fill>
      <patternFill>
        <bgColor indexed="17"/>
      </patternFill>
    </fill>
    <fill>
      <patternFill>
        <fgColor indexed="17"/>
        <bgColor indexed="17"/>
      </patternFill>
    </fill>
    <fill>
      <patternFill patternType="solid">
        <fgColor indexed="17"/>
        <bgColor indexed="17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55"/>
      </bottom>
      <diagonal/>
    </border>
    <border>
      <left/>
      <right style="medium">
        <color indexed="64"/>
      </right>
      <top/>
      <bottom style="thin">
        <color indexed="55"/>
      </bottom>
      <diagonal/>
    </border>
  </borders>
  <cellStyleXfs count="1">
    <xf numFmtId="0" fontId="0" fillId="0" borderId="0"/>
  </cellStyleXfs>
  <cellXfs count="99">
    <xf numFmtId="0" fontId="0" fillId="0" borderId="0" xfId="0"/>
    <xf numFmtId="177" fontId="1" fillId="0" borderId="0" xfId="0" applyNumberFormat="1" applyFont="1" applyAlignment="1"/>
    <xf numFmtId="177" fontId="1" fillId="0" borderId="0" xfId="0" applyNumberFormat="1" applyFont="1" applyAlignment="1">
      <alignment wrapText="1"/>
    </xf>
    <xf numFmtId="177" fontId="2" fillId="0" borderId="0" xfId="0" applyNumberFormat="1" applyFont="1" applyAlignment="1">
      <alignment horizontal="center" wrapText="1"/>
    </xf>
    <xf numFmtId="177" fontId="1" fillId="0" borderId="0" xfId="0" applyNumberFormat="1" applyFont="1" applyFill="1" applyBorder="1" applyAlignment="1">
      <alignment wrapText="1"/>
    </xf>
    <xf numFmtId="177" fontId="3" fillId="0" borderId="0" xfId="0" applyNumberFormat="1" applyFont="1" applyAlignment="1">
      <alignment wrapText="1"/>
    </xf>
    <xf numFmtId="177" fontId="1" fillId="0" borderId="0" xfId="0" applyNumberFormat="1" applyFont="1" applyFill="1" applyAlignment="1">
      <alignment wrapText="1"/>
    </xf>
    <xf numFmtId="178" fontId="4" fillId="0" borderId="0" xfId="0" applyNumberFormat="1" applyFont="1" applyAlignment="1">
      <alignment horizontal="center" vertical="center" wrapText="1"/>
    </xf>
    <xf numFmtId="177" fontId="1" fillId="0" borderId="0" xfId="0" applyNumberFormat="1" applyFont="1" applyFill="1" applyBorder="1" applyAlignment="1">
      <alignment horizontal="center" wrapText="1"/>
    </xf>
    <xf numFmtId="177" fontId="3" fillId="0" borderId="0" xfId="0" applyNumberFormat="1" applyFont="1" applyBorder="1" applyAlignment="1">
      <alignment wrapText="1"/>
    </xf>
    <xf numFmtId="177" fontId="1" fillId="0" borderId="1" xfId="0" applyNumberFormat="1" applyFont="1" applyBorder="1" applyAlignment="1">
      <alignment horizontal="center" wrapText="1"/>
    </xf>
    <xf numFmtId="177" fontId="1" fillId="0" borderId="2" xfId="0" applyNumberFormat="1" applyFont="1" applyBorder="1" applyAlignment="1">
      <alignment horizontal="center" wrapText="1"/>
    </xf>
    <xf numFmtId="177" fontId="1" fillId="0" borderId="2" xfId="0" applyNumberFormat="1" applyFont="1" applyFill="1" applyBorder="1" applyAlignment="1">
      <alignment horizontal="center" wrapText="1"/>
    </xf>
    <xf numFmtId="177" fontId="1" fillId="0" borderId="2" xfId="0" applyNumberFormat="1" applyFont="1" applyBorder="1" applyAlignment="1">
      <alignment wrapText="1"/>
    </xf>
    <xf numFmtId="176" fontId="3" fillId="0" borderId="0" xfId="0" applyNumberFormat="1" applyFont="1" applyAlignment="1">
      <alignment wrapText="1"/>
    </xf>
    <xf numFmtId="177" fontId="5" fillId="0" borderId="5" xfId="0" applyNumberFormat="1" applyFont="1" applyBorder="1" applyAlignment="1">
      <alignment horizontal="center" wrapText="1"/>
    </xf>
    <xf numFmtId="177" fontId="1" fillId="0" borderId="5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>
      <alignment horizontal="center" wrapText="1"/>
    </xf>
    <xf numFmtId="177" fontId="1" fillId="0" borderId="6" xfId="0" quotePrefix="1" applyNumberFormat="1" applyFont="1" applyFill="1" applyBorder="1" applyAlignment="1">
      <alignment horizontal="center" wrapText="1"/>
    </xf>
    <xf numFmtId="177" fontId="3" fillId="0" borderId="0" xfId="0" applyNumberFormat="1" applyFont="1" applyFill="1" applyBorder="1" applyAlignment="1">
      <alignment wrapText="1"/>
    </xf>
    <xf numFmtId="177" fontId="1" fillId="0" borderId="2" xfId="0" quotePrefix="1" applyNumberFormat="1" applyFont="1" applyFill="1" applyBorder="1" applyAlignment="1">
      <alignment horizontal="center" wrapText="1"/>
    </xf>
    <xf numFmtId="177" fontId="1" fillId="0" borderId="7" xfId="0" quotePrefix="1" applyNumberFormat="1" applyFont="1" applyFill="1" applyBorder="1" applyAlignment="1">
      <alignment horizontal="center" wrapText="1"/>
    </xf>
    <xf numFmtId="177" fontId="1" fillId="0" borderId="0" xfId="0" quotePrefix="1" applyNumberFormat="1" applyFont="1" applyFill="1" applyBorder="1" applyAlignment="1">
      <alignment horizontal="center" wrapText="1"/>
    </xf>
    <xf numFmtId="177" fontId="1" fillId="0" borderId="8" xfId="0" quotePrefix="1" applyNumberFormat="1" applyFont="1" applyFill="1" applyBorder="1" applyAlignment="1">
      <alignment horizontal="center" wrapText="1"/>
    </xf>
    <xf numFmtId="177" fontId="1" fillId="0" borderId="9" xfId="0" quotePrefix="1" applyNumberFormat="1" applyFont="1" applyFill="1" applyBorder="1" applyAlignment="1">
      <alignment horizontal="center" wrapText="1"/>
    </xf>
    <xf numFmtId="177" fontId="1" fillId="0" borderId="8" xfId="0" applyNumberFormat="1" applyFont="1" applyFill="1" applyBorder="1" applyAlignment="1">
      <alignment horizontal="center" wrapText="1"/>
    </xf>
    <xf numFmtId="177" fontId="1" fillId="0" borderId="5" xfId="0" applyNumberFormat="1" applyFont="1" applyFill="1" applyBorder="1" applyAlignment="1">
      <alignment wrapText="1"/>
    </xf>
    <xf numFmtId="177" fontId="1" fillId="0" borderId="0" xfId="0" applyNumberFormat="1" applyFont="1" applyBorder="1" applyAlignment="1">
      <alignment wrapText="1"/>
    </xf>
    <xf numFmtId="177" fontId="1" fillId="0" borderId="5" xfId="0" applyNumberFormat="1" applyFont="1" applyBorder="1" applyAlignment="1">
      <alignment wrapText="1"/>
    </xf>
    <xf numFmtId="177" fontId="3" fillId="0" borderId="0" xfId="0" applyNumberFormat="1" applyFont="1" applyBorder="1" applyAlignment="1">
      <alignment horizontal="center" wrapText="1"/>
    </xf>
    <xf numFmtId="177" fontId="3" fillId="0" borderId="0" xfId="0" applyNumberFormat="1" applyFont="1" applyFill="1" applyAlignment="1">
      <alignment wrapText="1"/>
    </xf>
    <xf numFmtId="177" fontId="6" fillId="0" borderId="0" xfId="0" applyNumberFormat="1" applyFont="1" applyFill="1" applyAlignment="1">
      <alignment wrapText="1"/>
    </xf>
    <xf numFmtId="0" fontId="7" fillId="0" borderId="0" xfId="0" applyFont="1" applyFill="1"/>
    <xf numFmtId="177" fontId="1" fillId="0" borderId="10" xfId="0" applyNumberFormat="1" applyFont="1" applyFill="1" applyBorder="1" applyAlignment="1">
      <alignment horizontal="center" wrapText="1"/>
    </xf>
    <xf numFmtId="177" fontId="1" fillId="2" borderId="1" xfId="0" applyNumberFormat="1" applyFont="1" applyFill="1" applyBorder="1" applyAlignment="1">
      <alignment horizontal="center" wrapText="1"/>
    </xf>
    <xf numFmtId="177" fontId="1" fillId="0" borderId="4" xfId="0" applyNumberFormat="1" applyFont="1" applyFill="1" applyBorder="1" applyAlignment="1">
      <alignment horizontal="center" wrapText="1"/>
    </xf>
    <xf numFmtId="176" fontId="1" fillId="0" borderId="4" xfId="0" applyNumberFormat="1" applyFont="1" applyFill="1" applyBorder="1" applyAlignment="1">
      <alignment horizontal="center" wrapText="1"/>
    </xf>
    <xf numFmtId="176" fontId="8" fillId="3" borderId="4" xfId="0" applyNumberFormat="1" applyFont="1" applyFill="1" applyBorder="1" applyAlignment="1">
      <alignment horizontal="center" wrapText="1"/>
    </xf>
    <xf numFmtId="177" fontId="1" fillId="4" borderId="11" xfId="0" applyNumberFormat="1" applyFont="1" applyFill="1" applyBorder="1" applyAlignment="1">
      <alignment horizontal="center" wrapText="1"/>
    </xf>
    <xf numFmtId="177" fontId="1" fillId="0" borderId="12" xfId="0" applyNumberFormat="1" applyFont="1" applyFill="1" applyBorder="1" applyAlignment="1">
      <alignment horizontal="center" wrapText="1"/>
    </xf>
    <xf numFmtId="177" fontId="9" fillId="0" borderId="13" xfId="0" applyNumberFormat="1" applyFont="1" applyFill="1" applyBorder="1" applyAlignment="1">
      <alignment wrapText="1"/>
    </xf>
    <xf numFmtId="177" fontId="9" fillId="0" borderId="0" xfId="0" applyNumberFormat="1" applyFont="1" applyFill="1" applyBorder="1" applyAlignment="1">
      <alignment wrapText="1"/>
    </xf>
    <xf numFmtId="177" fontId="9" fillId="0" borderId="1" xfId="0" applyNumberFormat="1" applyFont="1" applyFill="1" applyBorder="1" applyAlignment="1">
      <alignment horizontal="center" wrapText="1"/>
    </xf>
    <xf numFmtId="177" fontId="10" fillId="0" borderId="0" xfId="0" quotePrefix="1" applyNumberFormat="1" applyFont="1" applyFill="1" applyAlignment="1">
      <alignment horizontal="center" wrapText="1"/>
    </xf>
    <xf numFmtId="176" fontId="3" fillId="0" borderId="2" xfId="0" applyNumberFormat="1" applyFont="1" applyFill="1" applyBorder="1" applyAlignment="1">
      <alignment horizontal="center" wrapText="1"/>
    </xf>
    <xf numFmtId="176" fontId="8" fillId="0" borderId="2" xfId="0" applyNumberFormat="1" applyFont="1" applyFill="1" applyBorder="1" applyAlignment="1">
      <alignment horizontal="center"/>
    </xf>
    <xf numFmtId="176" fontId="9" fillId="0" borderId="2" xfId="0" applyNumberFormat="1" applyFont="1" applyFill="1" applyBorder="1" applyAlignment="1">
      <alignment horizontal="center" wrapText="1"/>
    </xf>
    <xf numFmtId="177" fontId="1" fillId="4" borderId="5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>
      <alignment horizontal="center" wrapText="1"/>
    </xf>
    <xf numFmtId="177" fontId="3" fillId="0" borderId="1" xfId="0" applyNumberFormat="1" applyFont="1" applyFill="1" applyBorder="1" applyAlignment="1">
      <alignment horizontal="center" wrapText="1"/>
    </xf>
    <xf numFmtId="177" fontId="3" fillId="0" borderId="3" xfId="0" applyNumberFormat="1" applyFont="1" applyFill="1" applyBorder="1" applyAlignment="1">
      <alignment horizontal="center" wrapText="1"/>
    </xf>
    <xf numFmtId="177" fontId="9" fillId="0" borderId="2" xfId="0" applyNumberFormat="1" applyFont="1" applyFill="1" applyBorder="1" applyAlignment="1">
      <alignment horizontal="center" wrapText="1"/>
    </xf>
    <xf numFmtId="177" fontId="9" fillId="0" borderId="4" xfId="0" applyNumberFormat="1" applyFont="1" applyFill="1" applyBorder="1" applyAlignment="1">
      <alignment horizontal="center" wrapText="1"/>
    </xf>
    <xf numFmtId="177" fontId="9" fillId="0" borderId="8" xfId="0" applyNumberFormat="1" applyFont="1" applyFill="1" applyBorder="1" applyAlignment="1">
      <alignment horizontal="center" wrapText="1"/>
    </xf>
    <xf numFmtId="177" fontId="9" fillId="0" borderId="0" xfId="0" applyNumberFormat="1" applyFont="1" applyFill="1" applyBorder="1" applyAlignment="1">
      <alignment horizontal="center" wrapText="1"/>
    </xf>
    <xf numFmtId="177" fontId="9" fillId="0" borderId="5" xfId="0" applyNumberFormat="1" applyFont="1" applyFill="1" applyBorder="1" applyAlignment="1">
      <alignment horizontal="center" wrapText="1"/>
    </xf>
    <xf numFmtId="177" fontId="11" fillId="0" borderId="0" xfId="0" applyNumberFormat="1" applyFont="1" applyFill="1" applyAlignment="1">
      <alignment horizontal="center" wrapText="1"/>
    </xf>
    <xf numFmtId="177" fontId="3" fillId="0" borderId="6" xfId="0" applyNumberFormat="1" applyFont="1" applyFill="1" applyBorder="1" applyAlignment="1">
      <alignment horizontal="center" wrapText="1"/>
    </xf>
    <xf numFmtId="177" fontId="9" fillId="0" borderId="7" xfId="0" applyNumberFormat="1" applyFont="1" applyFill="1" applyBorder="1" applyAlignment="1">
      <alignment horizontal="center" wrapText="1"/>
    </xf>
    <xf numFmtId="177" fontId="9" fillId="0" borderId="14" xfId="0" applyNumberFormat="1" applyFont="1" applyFill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177" fontId="1" fillId="0" borderId="1" xfId="0" quotePrefix="1" applyNumberFormat="1" applyFont="1" applyFill="1" applyBorder="1" applyAlignment="1">
      <alignment horizontal="center" wrapText="1"/>
    </xf>
    <xf numFmtId="176" fontId="1" fillId="0" borderId="2" xfId="0" applyNumberFormat="1" applyFont="1" applyFill="1" applyBorder="1" applyAlignment="1">
      <alignment horizontal="center" wrapText="1"/>
    </xf>
    <xf numFmtId="177" fontId="1" fillId="0" borderId="9" xfId="0" applyNumberFormat="1" applyFont="1" applyFill="1" applyBorder="1" applyAlignment="1">
      <alignment horizontal="center" wrapText="1"/>
    </xf>
    <xf numFmtId="177" fontId="1" fillId="0" borderId="7" xfId="0" applyNumberFormat="1" applyFont="1" applyFill="1" applyBorder="1" applyAlignment="1">
      <alignment horizontal="center" wrapText="1"/>
    </xf>
    <xf numFmtId="177" fontId="1" fillId="0" borderId="13" xfId="0" quotePrefix="1" applyNumberFormat="1" applyFont="1" applyFill="1" applyBorder="1" applyAlignment="1">
      <alignment horizontal="center" wrapText="1"/>
    </xf>
    <xf numFmtId="177" fontId="1" fillId="0" borderId="10" xfId="0" quotePrefix="1" applyNumberFormat="1" applyFont="1" applyFill="1" applyBorder="1" applyAlignment="1">
      <alignment horizontal="center" wrapText="1"/>
    </xf>
    <xf numFmtId="177" fontId="10" fillId="0" borderId="0" xfId="0" quotePrefix="1" applyNumberFormat="1" applyFont="1" applyAlignment="1">
      <alignment horizontal="center" wrapText="1"/>
    </xf>
    <xf numFmtId="176" fontId="8" fillId="3" borderId="2" xfId="0" applyNumberFormat="1" applyFont="1" applyFill="1" applyBorder="1" applyAlignment="1">
      <alignment horizontal="center" wrapText="1"/>
    </xf>
    <xf numFmtId="177" fontId="1" fillId="0" borderId="2" xfId="0" applyNumberFormat="1" applyFont="1" applyFill="1" applyBorder="1" applyAlignment="1">
      <alignment wrapText="1"/>
    </xf>
    <xf numFmtId="177" fontId="1" fillId="0" borderId="13" xfId="0" applyNumberFormat="1" applyFont="1" applyFill="1" applyBorder="1" applyAlignment="1">
      <alignment horizontal="center" wrapText="1"/>
    </xf>
    <xf numFmtId="0" fontId="9" fillId="0" borderId="8" xfId="0" applyFont="1" applyBorder="1" applyAlignment="1">
      <alignment horizontal="center"/>
    </xf>
    <xf numFmtId="177" fontId="12" fillId="0" borderId="0" xfId="0" applyNumberFormat="1" applyFont="1" applyFill="1" applyAlignment="1">
      <alignment horizontal="center" wrapText="1"/>
    </xf>
    <xf numFmtId="177" fontId="3" fillId="0" borderId="1" xfId="0" applyNumberFormat="1" applyFont="1" applyBorder="1" applyAlignment="1">
      <alignment wrapText="1"/>
    </xf>
    <xf numFmtId="177" fontId="3" fillId="0" borderId="8" xfId="0" applyNumberFormat="1" applyFont="1" applyBorder="1" applyAlignment="1">
      <alignment horizontal="center" wrapText="1"/>
    </xf>
    <xf numFmtId="0" fontId="0" fillId="5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176" fontId="8" fillId="3" borderId="7" xfId="0" applyNumberFormat="1" applyFont="1" applyFill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176" fontId="8" fillId="3" borderId="15" xfId="0" applyNumberFormat="1" applyFont="1" applyFill="1" applyBorder="1" applyAlignment="1">
      <alignment horizontal="center"/>
    </xf>
    <xf numFmtId="176" fontId="8" fillId="3" borderId="16" xfId="0" applyNumberFormat="1" applyFont="1" applyFill="1" applyBorder="1" applyAlignment="1">
      <alignment horizontal="center"/>
    </xf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5" borderId="0" xfId="0" applyFill="true"/>
    <xf numFmtId="0" fontId="0" fillId="9" borderId="0" xfId="0" applyFill="true"/>
    <xf numFmtId="0" fontId="0" fillId="15" borderId="0" xfId="0" applyFill="true"/>
    <xf numFmtId="0" fontId="0" fillId="9" borderId="0" xfId="0" applyFill="true"/>
    <xf numFmtId="0" fontId="0" fillId="15" borderId="0" xfId="0" applyFill="true"/>
    <xf numFmtId="0" fontId="0" fillId="18" borderId="0" xfId="0" applyFill="true"/>
    <xf numFmtId="0" fontId="0" fillId="21" borderId="0" xfId="0" applyFill="true"/>
    <xf numFmtId="0" fontId="0" fillId="18" borderId="0" xfId="0" applyFill="true"/>
    <xf numFmtId="0" fontId="0" fillId="24" borderId="0" xfId="0" applyFill="true"/>
    <xf numFmtId="0" fontId="0" fillId="18" borderId="0" xfId="0" applyFill="true"/>
    <xf numFmtId="0" fontId="0" fillId="24" borderId="0" xfId="0" applyFill="true"/>
    <xf numFmtId="0" fontId="0" fillId="18" borderId="0" xfId="0" applyFill="true"/>
    <xf numFmtId="0" fontId="0" fillId="24" borderId="0" xfId="0" applyFill="true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theme/theme1.xml" Type="http://schemas.openxmlformats.org/officeDocument/2006/relationships/theme"/>
<Relationship Id="rId3" Target="styles.xml" Type="http://schemas.openxmlformats.org/officeDocument/2006/relationships/styles"/>
<Relationship Id="rId4" Target="sharedStrings.xml" Type="http://schemas.openxmlformats.org/officeDocument/2006/relationships/sharedStrings"/>
<Relationship Id="rId5" Target="calcChain.xml" Type="http://schemas.openxmlformats.org/officeDocument/2006/relationships/calcChain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476250</xdr:colOff>
      <xdr:row>48</xdr:row>
      <xdr:rowOff>66675</xdr:rowOff>
    </xdr:to>
    <xdr:sp macro="" textlink="">
      <xdr:nvSpPr>
        <xdr:cNvPr id="1047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Relationship Id="rId2" Target="../drawings/drawing1.xml" Type="http://schemas.openxmlformats.org/officeDocument/2006/relationships/drawing"/>
<Relationship Id="rId3" Target="../drawings/vmlDrawing1.vml" Type="http://schemas.openxmlformats.org/officeDocument/2006/relationships/vmlDrawing"/>
<Relationship Id="rId4" Target="../comments1.xml" Type="http://schemas.openxmlformats.org/officeDocument/2006/relationships/comments"/>
</Relationships>
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Q98"/>
  <sheetViews>
    <sheetView tabSelected="1" topLeftCell="A16" zoomScale="66" workbookViewId="0">
      <selection activeCell="F20" sqref="F20"/>
    </sheetView>
  </sheetViews>
  <sheetFormatPr defaultColWidth="16.7109375" defaultRowHeight="12.75" x14ac:dyDescent="0.2"/>
  <cols>
    <col min="1" max="1" customWidth="true" style="5" width="21.5703125" collapsed="true"/>
    <col min="2" max="2" customWidth="true" style="5" width="22.42578125" collapsed="true"/>
    <col min="3" max="13" customWidth="true" style="30" width="30.5703125" collapsed="true"/>
    <col min="14" max="17" customWidth="true" style="30" width="37.5703125" collapsed="true"/>
    <col min="18" max="18" customWidth="true" style="5" width="31.140625" collapsed="true"/>
    <col min="19" max="19" customWidth="true" style="5" width="30.28515625" collapsed="true"/>
    <col min="20" max="20" customWidth="true" style="5" width="31.42578125" collapsed="true"/>
    <col min="21" max="21" customWidth="true" style="5" width="21.7109375" collapsed="true"/>
    <col min="22" max="16384" style="5" width="16.7109375" collapsed="true"/>
  </cols>
  <sheetData>
    <row r="1" spans="1:21" ht="18" x14ac:dyDescent="0.25">
      <c r="A1" s="1" t="s">
        <v>0</v>
      </c>
      <c r="B1" s="2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67"/>
      <c r="S1" s="3"/>
      <c r="T1" s="3"/>
      <c r="U1" s="4"/>
    </row>
    <row r="2" spans="1:21" x14ac:dyDescent="0.2">
      <c r="A2" s="1" t="s">
        <v>1</v>
      </c>
      <c r="B2" s="2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1" ht="21.75" customHeight="1" x14ac:dyDescent="0.2">
      <c r="A3" s="7">
        <v>37016</v>
      </c>
      <c r="B3" s="7"/>
      <c r="C3" s="6"/>
      <c r="D3" s="6"/>
      <c r="E3" s="72"/>
      <c r="F3" s="6"/>
      <c r="G3" s="6"/>
      <c r="H3" s="6"/>
      <c r="I3" s="5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21" ht="13.5" thickBot="1" x14ac:dyDescent="0.25">
      <c r="A4" s="2" t="s">
        <v>2</v>
      </c>
      <c r="B4" s="2" t="s">
        <v>2</v>
      </c>
      <c r="C4" s="33" t="s">
        <v>33</v>
      </c>
      <c r="D4" s="33" t="s">
        <v>33</v>
      </c>
      <c r="E4" s="33" t="s">
        <v>33</v>
      </c>
      <c r="F4" s="33" t="s">
        <v>33</v>
      </c>
      <c r="G4" s="33" t="s">
        <v>33</v>
      </c>
      <c r="H4" s="33" t="s">
        <v>33</v>
      </c>
      <c r="I4" s="33" t="s">
        <v>33</v>
      </c>
      <c r="J4" s="33" t="s">
        <v>33</v>
      </c>
      <c r="K4" s="33" t="s">
        <v>33</v>
      </c>
      <c r="L4" s="33" t="s">
        <v>33</v>
      </c>
      <c r="M4" s="33" t="s">
        <v>33</v>
      </c>
      <c r="N4" s="33" t="s">
        <v>33</v>
      </c>
      <c r="O4" s="33" t="s">
        <v>33</v>
      </c>
      <c r="P4" s="33" t="s">
        <v>33</v>
      </c>
      <c r="Q4" s="33" t="s">
        <v>33</v>
      </c>
      <c r="R4" s="33" t="s">
        <v>68</v>
      </c>
      <c r="S4" s="33" t="s">
        <v>23</v>
      </c>
      <c r="T4" s="9"/>
    </row>
    <row r="5" spans="1:21" ht="13.5" thickBot="1" x14ac:dyDescent="0.25">
      <c r="A5" s="10" t="s">
        <v>3</v>
      </c>
      <c r="B5" s="10" t="s">
        <v>4</v>
      </c>
      <c r="C5" s="34" t="s">
        <v>34</v>
      </c>
      <c r="D5" s="34" t="s">
        <v>34</v>
      </c>
      <c r="E5" s="34" t="s">
        <v>34</v>
      </c>
      <c r="F5" s="34" t="s">
        <v>34</v>
      </c>
      <c r="G5" s="34" t="s">
        <v>34</v>
      </c>
      <c r="H5" s="34" t="s">
        <v>24</v>
      </c>
      <c r="I5" s="34" t="s">
        <v>61</v>
      </c>
      <c r="J5" s="34" t="s">
        <v>24</v>
      </c>
      <c r="K5" s="34" t="s">
        <v>24</v>
      </c>
      <c r="L5" s="34" t="s">
        <v>24</v>
      </c>
      <c r="M5" s="34" t="s">
        <v>24</v>
      </c>
      <c r="N5" s="34" t="s">
        <v>24</v>
      </c>
      <c r="O5" s="34" t="s">
        <v>24</v>
      </c>
      <c r="P5" s="34" t="s">
        <v>34</v>
      </c>
      <c r="Q5" s="34" t="s">
        <v>24</v>
      </c>
      <c r="R5" s="34" t="s">
        <v>34</v>
      </c>
      <c r="S5" s="34" t="s">
        <v>24</v>
      </c>
    </row>
    <row r="6" spans="1:21" x14ac:dyDescent="0.2">
      <c r="A6" s="11" t="s">
        <v>22</v>
      </c>
      <c r="B6" s="11" t="s">
        <v>5</v>
      </c>
      <c r="C6" s="12" t="s">
        <v>35</v>
      </c>
      <c r="D6" s="12" t="s">
        <v>35</v>
      </c>
      <c r="E6" s="12" t="s">
        <v>35</v>
      </c>
      <c r="F6" s="12" t="s">
        <v>62</v>
      </c>
      <c r="G6" s="12" t="s">
        <v>62</v>
      </c>
      <c r="H6" s="12" t="s">
        <v>67</v>
      </c>
      <c r="I6" s="12" t="s">
        <v>62</v>
      </c>
      <c r="J6" s="12" t="s">
        <v>80</v>
      </c>
      <c r="K6" s="12" t="s">
        <v>48</v>
      </c>
      <c r="L6" s="12" t="s">
        <v>43</v>
      </c>
      <c r="M6" s="12" t="s">
        <v>46</v>
      </c>
      <c r="N6" s="12" t="s">
        <v>67</v>
      </c>
      <c r="O6" s="12" t="s">
        <v>67</v>
      </c>
      <c r="P6" s="12" t="s">
        <v>62</v>
      </c>
      <c r="Q6" s="12" t="s">
        <v>67</v>
      </c>
      <c r="R6" s="17" t="s">
        <v>69</v>
      </c>
      <c r="S6" s="35" t="s">
        <v>25</v>
      </c>
    </row>
    <row r="7" spans="1:21" x14ac:dyDescent="0.2">
      <c r="A7" s="11" t="s">
        <v>6</v>
      </c>
      <c r="B7" s="11" t="s">
        <v>6</v>
      </c>
      <c r="C7" s="44">
        <v>61.75</v>
      </c>
      <c r="D7" s="44">
        <v>61.75</v>
      </c>
      <c r="E7" s="44">
        <v>61.75</v>
      </c>
      <c r="F7" s="44">
        <v>60.5</v>
      </c>
      <c r="G7" s="44">
        <v>60.5</v>
      </c>
      <c r="H7" s="44"/>
      <c r="I7" s="44">
        <v>134.25</v>
      </c>
      <c r="J7" s="44">
        <v>300</v>
      </c>
      <c r="K7" s="44">
        <v>294</v>
      </c>
      <c r="L7" s="44">
        <v>310</v>
      </c>
      <c r="M7" s="44">
        <v>310</v>
      </c>
      <c r="N7" s="62"/>
      <c r="O7" s="62"/>
      <c r="P7" s="62"/>
      <c r="Q7" s="62"/>
      <c r="R7" s="62"/>
      <c r="S7" s="36"/>
    </row>
    <row r="8" spans="1:21" ht="43.5" customHeight="1" thickBot="1" x14ac:dyDescent="0.25">
      <c r="A8" s="13"/>
      <c r="B8" s="13"/>
      <c r="C8" s="45" t="s">
        <v>36</v>
      </c>
      <c r="D8" s="45" t="s">
        <v>36</v>
      </c>
      <c r="E8" s="68" t="s">
        <v>70</v>
      </c>
      <c r="F8" s="45" t="s">
        <v>36</v>
      </c>
      <c r="G8" s="45" t="s">
        <v>36</v>
      </c>
      <c r="H8" s="45" t="s">
        <v>36</v>
      </c>
      <c r="I8" s="79" t="s">
        <v>60</v>
      </c>
      <c r="J8" s="80"/>
      <c r="K8" s="45" t="s">
        <v>36</v>
      </c>
      <c r="L8" s="45" t="s">
        <v>36</v>
      </c>
      <c r="M8" s="45" t="s">
        <v>36</v>
      </c>
      <c r="N8" s="68" t="s">
        <v>70</v>
      </c>
      <c r="O8" s="68" t="s">
        <v>70</v>
      </c>
      <c r="P8" s="81" t="s">
        <v>59</v>
      </c>
      <c r="Q8" s="82"/>
      <c r="R8" s="68" t="s">
        <v>70</v>
      </c>
      <c r="S8" s="37" t="s">
        <v>26</v>
      </c>
      <c r="T8" s="14"/>
    </row>
    <row r="9" spans="1:21" ht="21" customHeight="1" thickBot="1" x14ac:dyDescent="0.25">
      <c r="A9" s="13"/>
      <c r="B9" s="13"/>
      <c r="C9" s="46" t="s">
        <v>41</v>
      </c>
      <c r="D9" s="46" t="s">
        <v>41</v>
      </c>
      <c r="E9" s="46" t="s">
        <v>41</v>
      </c>
      <c r="F9" s="46" t="s">
        <v>94</v>
      </c>
      <c r="G9" s="46" t="s">
        <v>94</v>
      </c>
      <c r="H9" s="46" t="s">
        <v>41</v>
      </c>
      <c r="I9" s="46" t="s">
        <v>95</v>
      </c>
      <c r="J9" s="46" t="s">
        <v>44</v>
      </c>
      <c r="K9" s="46" t="s">
        <v>44</v>
      </c>
      <c r="L9" s="46" t="s">
        <v>44</v>
      </c>
      <c r="M9" s="46" t="s">
        <v>44</v>
      </c>
      <c r="N9" s="62" t="s">
        <v>44</v>
      </c>
      <c r="O9" s="62" t="s">
        <v>44</v>
      </c>
      <c r="P9" s="62" t="s">
        <v>44</v>
      </c>
      <c r="Q9" s="62" t="s">
        <v>44</v>
      </c>
      <c r="R9" s="62" t="s">
        <v>27</v>
      </c>
      <c r="S9" s="36" t="s">
        <v>27</v>
      </c>
      <c r="T9" s="73"/>
    </row>
    <row r="10" spans="1:21" ht="26.25" customHeight="1" thickBot="1" x14ac:dyDescent="0.25">
      <c r="A10" s="13"/>
      <c r="B10" s="13"/>
      <c r="C10" s="47" t="s">
        <v>113</v>
      </c>
      <c r="D10" s="47" t="s">
        <v>116</v>
      </c>
      <c r="E10" s="47" t="s">
        <v>88</v>
      </c>
      <c r="F10" s="47" t="s">
        <v>110</v>
      </c>
      <c r="G10" s="47" t="s">
        <v>111</v>
      </c>
      <c r="H10" s="47" t="s">
        <v>104</v>
      </c>
      <c r="I10" s="47" t="s">
        <v>66</v>
      </c>
      <c r="J10" s="47" t="s">
        <v>66</v>
      </c>
      <c r="K10" s="47" t="s">
        <v>106</v>
      </c>
      <c r="L10" s="47" t="s">
        <v>105</v>
      </c>
      <c r="M10" s="47" t="s">
        <v>103</v>
      </c>
      <c r="N10" s="47" t="s">
        <v>87</v>
      </c>
      <c r="O10" s="47" t="s">
        <v>86</v>
      </c>
      <c r="P10" s="47" t="s">
        <v>66</v>
      </c>
      <c r="Q10" s="47" t="s">
        <v>66</v>
      </c>
      <c r="R10" s="47" t="s">
        <v>92</v>
      </c>
      <c r="S10" s="38" t="s">
        <v>28</v>
      </c>
      <c r="T10" s="74" t="s">
        <v>7</v>
      </c>
    </row>
    <row r="11" spans="1:21" ht="15.75" thickBot="1" x14ac:dyDescent="0.25">
      <c r="A11" s="15" t="s">
        <v>21</v>
      </c>
      <c r="B11" s="15" t="s">
        <v>8</v>
      </c>
      <c r="C11" s="55" t="s">
        <v>29</v>
      </c>
      <c r="D11" s="55" t="s">
        <v>29</v>
      </c>
      <c r="E11" s="55" t="s">
        <v>29</v>
      </c>
      <c r="F11" s="55" t="s">
        <v>114</v>
      </c>
      <c r="G11" s="55" t="s">
        <v>114</v>
      </c>
      <c r="H11" s="55" t="s">
        <v>29</v>
      </c>
      <c r="I11" s="55" t="s">
        <v>115</v>
      </c>
      <c r="J11" s="55" t="s">
        <v>58</v>
      </c>
      <c r="K11" s="55" t="s">
        <v>47</v>
      </c>
      <c r="L11" s="55" t="s">
        <v>45</v>
      </c>
      <c r="M11" s="55" t="s">
        <v>42</v>
      </c>
      <c r="N11" s="42" t="s">
        <v>29</v>
      </c>
      <c r="O11" s="42" t="s">
        <v>29</v>
      </c>
      <c r="P11" s="42" t="s">
        <v>29</v>
      </c>
      <c r="Q11" s="42" t="s">
        <v>29</v>
      </c>
      <c r="R11" s="16" t="s">
        <v>29</v>
      </c>
      <c r="S11" s="39" t="s">
        <v>29</v>
      </c>
      <c r="T11" s="17"/>
    </row>
    <row r="12" spans="1:21" s="19" customFormat="1" x14ac:dyDescent="0.2">
      <c r="A12" s="18" t="s">
        <v>9</v>
      </c>
      <c r="B12" s="18" t="s">
        <v>9</v>
      </c>
      <c r="C12" s="20">
        <v>25</v>
      </c>
      <c r="D12" s="20">
        <v>15</v>
      </c>
      <c r="E12" s="20">
        <v>3</v>
      </c>
      <c r="F12" s="20">
        <v>50</v>
      </c>
      <c r="G12" s="20">
        <v>25</v>
      </c>
      <c r="H12" s="18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61">
        <v>0</v>
      </c>
      <c r="O12" s="61">
        <v>0</v>
      </c>
      <c r="P12" s="65">
        <v>60</v>
      </c>
      <c r="Q12" s="61">
        <v>-60</v>
      </c>
      <c r="R12" s="61">
        <v>60</v>
      </c>
      <c r="S12" s="18">
        <v>-103</v>
      </c>
      <c r="T12" s="94">
        <f>SUM(C12:S12)</f>
        <v>75</v>
      </c>
    </row>
    <row r="13" spans="1:21" x14ac:dyDescent="0.2">
      <c r="A13" s="21" t="s">
        <v>10</v>
      </c>
      <c r="B13" s="21" t="s">
        <v>10</v>
      </c>
      <c r="C13" s="20">
        <v>25</v>
      </c>
      <c r="D13" s="20">
        <v>15</v>
      </c>
      <c r="E13" s="20">
        <v>3</v>
      </c>
      <c r="F13" s="20">
        <v>50</v>
      </c>
      <c r="G13" s="20">
        <v>25</v>
      </c>
      <c r="H13" s="21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2">
        <v>60</v>
      </c>
      <c r="Q13" s="20">
        <v>-60</v>
      </c>
      <c r="R13" s="20">
        <v>60</v>
      </c>
      <c r="S13" s="92">
        <v>-103</v>
      </c>
      <c r="T13" s="94">
        <f t="shared" ref="T13:T35" si="0">SUM(C13:S13)</f>
        <v>75</v>
      </c>
    </row>
    <row r="14" spans="1:21" x14ac:dyDescent="0.2">
      <c r="A14" s="21" t="s">
        <v>11</v>
      </c>
      <c r="B14" s="21" t="s">
        <v>11</v>
      </c>
      <c r="C14" s="20">
        <v>25</v>
      </c>
      <c r="D14" s="20">
        <v>15</v>
      </c>
      <c r="E14" s="20">
        <v>3</v>
      </c>
      <c r="F14" s="20">
        <v>50</v>
      </c>
      <c r="G14" s="20">
        <v>25</v>
      </c>
      <c r="H14" s="21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2">
        <v>60</v>
      </c>
      <c r="Q14" s="20">
        <v>-60</v>
      </c>
      <c r="R14" s="20">
        <v>60</v>
      </c>
      <c r="S14" s="92">
        <v>-103</v>
      </c>
      <c r="T14" s="94">
        <f t="shared" si="0"/>
        <v>75</v>
      </c>
    </row>
    <row r="15" spans="1:21" x14ac:dyDescent="0.2">
      <c r="A15" s="21" t="s">
        <v>12</v>
      </c>
      <c r="B15" s="21" t="s">
        <v>12</v>
      </c>
      <c r="C15" s="20">
        <v>25</v>
      </c>
      <c r="D15" s="20">
        <v>15</v>
      </c>
      <c r="E15" s="20">
        <v>3</v>
      </c>
      <c r="F15" s="20">
        <v>50</v>
      </c>
      <c r="G15" s="20">
        <v>25</v>
      </c>
      <c r="H15" s="21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2">
        <v>60</v>
      </c>
      <c r="Q15" s="20">
        <v>-60</v>
      </c>
      <c r="R15" s="20">
        <v>60</v>
      </c>
      <c r="S15" s="92">
        <v>-103</v>
      </c>
      <c r="T15" s="94">
        <f t="shared" si="0"/>
        <v>75</v>
      </c>
    </row>
    <row r="16" spans="1:21" x14ac:dyDescent="0.2">
      <c r="A16" s="21" t="s">
        <v>13</v>
      </c>
      <c r="B16" s="21" t="s">
        <v>13</v>
      </c>
      <c r="C16" s="20">
        <v>25</v>
      </c>
      <c r="D16" s="20">
        <v>15</v>
      </c>
      <c r="E16" s="20">
        <v>3</v>
      </c>
      <c r="F16" s="20">
        <v>50</v>
      </c>
      <c r="G16" s="20">
        <v>25</v>
      </c>
      <c r="H16" s="21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2">
        <v>60</v>
      </c>
      <c r="Q16" s="20">
        <v>-60</v>
      </c>
      <c r="R16" s="20">
        <v>60</v>
      </c>
      <c r="S16" s="92">
        <v>-103</v>
      </c>
      <c r="T16" s="94">
        <f t="shared" si="0"/>
        <v>75</v>
      </c>
    </row>
    <row r="17" spans="1:20" x14ac:dyDescent="0.2">
      <c r="A17" s="21" t="s">
        <v>14</v>
      </c>
      <c r="B17" s="21" t="s">
        <v>14</v>
      </c>
      <c r="C17" s="20">
        <v>25</v>
      </c>
      <c r="D17" s="20">
        <v>15</v>
      </c>
      <c r="E17" s="20">
        <v>3</v>
      </c>
      <c r="F17" s="20">
        <v>50</v>
      </c>
      <c r="G17" s="20">
        <v>25</v>
      </c>
      <c r="H17" s="21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2">
        <v>60</v>
      </c>
      <c r="Q17" s="20">
        <v>-60</v>
      </c>
      <c r="R17" s="20">
        <v>60</v>
      </c>
      <c r="S17" s="92">
        <v>-103</v>
      </c>
      <c r="T17" s="94">
        <f t="shared" si="0"/>
        <v>75</v>
      </c>
    </row>
    <row r="18" spans="1:20" x14ac:dyDescent="0.2">
      <c r="A18" s="21" t="s">
        <v>15</v>
      </c>
      <c r="B18" s="21" t="s">
        <v>15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1">
        <v>-28</v>
      </c>
      <c r="I18" s="20">
        <v>50</v>
      </c>
      <c r="J18" s="20">
        <v>-50</v>
      </c>
      <c r="K18" s="20">
        <v>-50</v>
      </c>
      <c r="L18" s="20">
        <v>-25</v>
      </c>
      <c r="M18" s="20">
        <v>-25</v>
      </c>
      <c r="N18" s="20">
        <v>-20</v>
      </c>
      <c r="O18" s="20">
        <v>-12</v>
      </c>
      <c r="P18" s="22">
        <v>0</v>
      </c>
      <c r="Q18" s="20">
        <v>0</v>
      </c>
      <c r="R18" s="20">
        <v>60</v>
      </c>
      <c r="S18" s="92">
        <v>-103</v>
      </c>
      <c r="T18" s="94">
        <f t="shared" si="0"/>
        <v>-203</v>
      </c>
    </row>
    <row r="19" spans="1:20" x14ac:dyDescent="0.2">
      <c r="A19" s="21" t="s">
        <v>16</v>
      </c>
      <c r="B19" s="21" t="s">
        <v>16</v>
      </c>
      <c r="C19" s="20">
        <v>0</v>
      </c>
      <c r="D19" s="20">
        <v>0</v>
      </c>
      <c r="E19" s="20">
        <v>0</v>
      </c>
      <c r="F19" s="20">
        <v>0</v>
      </c>
      <c r="G19" s="20">
        <v>0</v>
      </c>
      <c r="H19" s="21">
        <v>-28</v>
      </c>
      <c r="I19" s="20">
        <v>50</v>
      </c>
      <c r="J19" s="20">
        <v>-50</v>
      </c>
      <c r="K19" s="20">
        <v>-50</v>
      </c>
      <c r="L19" s="20">
        <v>-25</v>
      </c>
      <c r="M19" s="20">
        <v>-25</v>
      </c>
      <c r="N19" s="20">
        <v>-20</v>
      </c>
      <c r="O19" s="20">
        <v>-12</v>
      </c>
      <c r="P19" s="22">
        <v>0</v>
      </c>
      <c r="Q19" s="20">
        <v>0</v>
      </c>
      <c r="R19" s="20">
        <v>60</v>
      </c>
      <c r="S19" s="92">
        <v>-103</v>
      </c>
      <c r="T19" s="94">
        <f t="shared" si="0"/>
        <v>-203</v>
      </c>
    </row>
    <row r="20" spans="1:20" x14ac:dyDescent="0.2">
      <c r="A20" s="21" t="s">
        <v>17</v>
      </c>
      <c r="B20" s="21" t="s">
        <v>17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1">
        <v>-28</v>
      </c>
      <c r="I20" s="20">
        <v>50</v>
      </c>
      <c r="J20" s="20">
        <v>-50</v>
      </c>
      <c r="K20" s="20">
        <v>-50</v>
      </c>
      <c r="L20" s="20">
        <v>-25</v>
      </c>
      <c r="M20" s="20">
        <v>-25</v>
      </c>
      <c r="N20" s="20">
        <v>-20</v>
      </c>
      <c r="O20" s="20">
        <v>-12</v>
      </c>
      <c r="P20" s="22">
        <v>0</v>
      </c>
      <c r="Q20" s="20">
        <v>0</v>
      </c>
      <c r="R20" s="20">
        <v>60</v>
      </c>
      <c r="S20" s="92">
        <v>-103</v>
      </c>
      <c r="T20" s="94">
        <f t="shared" si="0"/>
        <v>-203</v>
      </c>
    </row>
    <row r="21" spans="1:20" x14ac:dyDescent="0.2">
      <c r="A21" s="21" t="s">
        <v>18</v>
      </c>
      <c r="B21" s="21" t="s">
        <v>18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  <c r="H21" s="21">
        <v>-28</v>
      </c>
      <c r="I21" s="20">
        <v>50</v>
      </c>
      <c r="J21" s="20">
        <v>-50</v>
      </c>
      <c r="K21" s="20">
        <v>-50</v>
      </c>
      <c r="L21" s="20">
        <v>-25</v>
      </c>
      <c r="M21" s="20">
        <v>-25</v>
      </c>
      <c r="N21" s="20">
        <v>-20</v>
      </c>
      <c r="O21" s="20">
        <v>-12</v>
      </c>
      <c r="P21" s="22">
        <v>0</v>
      </c>
      <c r="Q21" s="20">
        <v>0</v>
      </c>
      <c r="R21" s="20">
        <v>60</v>
      </c>
      <c r="S21" s="92">
        <v>-103</v>
      </c>
      <c r="T21" s="94">
        <f t="shared" si="0"/>
        <v>-203</v>
      </c>
    </row>
    <row r="22" spans="1:20" x14ac:dyDescent="0.2">
      <c r="A22" s="21">
        <v>1100</v>
      </c>
      <c r="B22" s="21">
        <v>1100</v>
      </c>
      <c r="C22" s="20">
        <v>0</v>
      </c>
      <c r="D22" s="20">
        <v>0</v>
      </c>
      <c r="E22" s="20">
        <v>0</v>
      </c>
      <c r="F22" s="20">
        <v>0</v>
      </c>
      <c r="G22" s="20">
        <v>0</v>
      </c>
      <c r="H22" s="21">
        <v>-28</v>
      </c>
      <c r="I22" s="20">
        <v>50</v>
      </c>
      <c r="J22" s="20">
        <v>-50</v>
      </c>
      <c r="K22" s="20">
        <v>-50</v>
      </c>
      <c r="L22" s="20">
        <v>-25</v>
      </c>
      <c r="M22" s="20">
        <v>-25</v>
      </c>
      <c r="N22" s="20">
        <v>-20</v>
      </c>
      <c r="O22" s="20">
        <v>-12</v>
      </c>
      <c r="P22" s="22">
        <v>0</v>
      </c>
      <c r="Q22" s="20">
        <v>0</v>
      </c>
      <c r="R22" s="20">
        <v>60</v>
      </c>
      <c r="S22" s="92">
        <v>-103</v>
      </c>
      <c r="T22" s="94">
        <f t="shared" si="0"/>
        <v>-203</v>
      </c>
    </row>
    <row r="23" spans="1:20" x14ac:dyDescent="0.2">
      <c r="A23" s="21">
        <v>1200</v>
      </c>
      <c r="B23" s="21">
        <v>1200</v>
      </c>
      <c r="C23" s="20">
        <v>0</v>
      </c>
      <c r="D23" s="20">
        <v>0</v>
      </c>
      <c r="E23" s="20">
        <v>0</v>
      </c>
      <c r="F23" s="20">
        <v>0</v>
      </c>
      <c r="G23" s="20">
        <v>0</v>
      </c>
      <c r="H23" s="21">
        <v>-28</v>
      </c>
      <c r="I23" s="20">
        <v>50</v>
      </c>
      <c r="J23" s="20">
        <v>-50</v>
      </c>
      <c r="K23" s="20">
        <v>-50</v>
      </c>
      <c r="L23" s="20">
        <v>-25</v>
      </c>
      <c r="M23" s="20">
        <v>-25</v>
      </c>
      <c r="N23" s="20">
        <v>-20</v>
      </c>
      <c r="O23" s="20">
        <v>-12</v>
      </c>
      <c r="P23" s="22">
        <v>0</v>
      </c>
      <c r="Q23" s="20">
        <v>0</v>
      </c>
      <c r="R23" s="20">
        <v>60</v>
      </c>
      <c r="S23" s="92">
        <v>-103</v>
      </c>
      <c r="T23" s="94">
        <f t="shared" si="0"/>
        <v>-203</v>
      </c>
    </row>
    <row r="24" spans="1:20" x14ac:dyDescent="0.2">
      <c r="A24" s="21">
        <v>1300</v>
      </c>
      <c r="B24" s="21">
        <v>1300</v>
      </c>
      <c r="C24" s="20">
        <v>0</v>
      </c>
      <c r="D24" s="20">
        <v>0</v>
      </c>
      <c r="E24" s="20">
        <v>0</v>
      </c>
      <c r="F24" s="20">
        <v>0</v>
      </c>
      <c r="G24" s="20">
        <v>0</v>
      </c>
      <c r="H24" s="21">
        <v>-28</v>
      </c>
      <c r="I24" s="20">
        <v>50</v>
      </c>
      <c r="J24" s="20">
        <v>-50</v>
      </c>
      <c r="K24" s="20">
        <v>-50</v>
      </c>
      <c r="L24" s="20">
        <v>-25</v>
      </c>
      <c r="M24" s="20">
        <v>-25</v>
      </c>
      <c r="N24" s="20">
        <v>-20</v>
      </c>
      <c r="O24" s="20">
        <v>-12</v>
      </c>
      <c r="P24" s="22">
        <v>0</v>
      </c>
      <c r="Q24" s="20">
        <v>0</v>
      </c>
      <c r="R24" s="20">
        <v>60</v>
      </c>
      <c r="S24" s="92">
        <v>-103</v>
      </c>
      <c r="T24" s="94">
        <f t="shared" si="0"/>
        <v>-203</v>
      </c>
    </row>
    <row r="25" spans="1:20" x14ac:dyDescent="0.2">
      <c r="A25" s="21">
        <v>1400</v>
      </c>
      <c r="B25" s="21">
        <v>1400</v>
      </c>
      <c r="C25" s="20">
        <v>0</v>
      </c>
      <c r="D25" s="20">
        <v>0</v>
      </c>
      <c r="E25" s="20">
        <v>0</v>
      </c>
      <c r="F25" s="20">
        <v>0</v>
      </c>
      <c r="G25" s="20">
        <v>0</v>
      </c>
      <c r="H25" s="21">
        <v>-28</v>
      </c>
      <c r="I25" s="20">
        <v>50</v>
      </c>
      <c r="J25" s="20">
        <v>-50</v>
      </c>
      <c r="K25" s="20">
        <v>-50</v>
      </c>
      <c r="L25" s="20">
        <v>-25</v>
      </c>
      <c r="M25" s="20">
        <v>-25</v>
      </c>
      <c r="N25" s="20">
        <v>-20</v>
      </c>
      <c r="O25" s="20">
        <v>-12</v>
      </c>
      <c r="P25" s="22">
        <v>0</v>
      </c>
      <c r="Q25" s="20">
        <v>0</v>
      </c>
      <c r="R25" s="20">
        <v>60</v>
      </c>
      <c r="S25" s="92">
        <v>-103</v>
      </c>
      <c r="T25" s="94">
        <f t="shared" si="0"/>
        <v>-203</v>
      </c>
    </row>
    <row r="26" spans="1:20" x14ac:dyDescent="0.2">
      <c r="A26" s="21">
        <v>1500</v>
      </c>
      <c r="B26" s="21">
        <v>1500</v>
      </c>
      <c r="C26" s="20">
        <v>0</v>
      </c>
      <c r="D26" s="20">
        <v>0</v>
      </c>
      <c r="E26" s="20">
        <v>0</v>
      </c>
      <c r="F26" s="20">
        <v>0</v>
      </c>
      <c r="G26" s="20">
        <v>0</v>
      </c>
      <c r="H26" s="21">
        <v>-28</v>
      </c>
      <c r="I26" s="20">
        <v>50</v>
      </c>
      <c r="J26" s="20">
        <v>-50</v>
      </c>
      <c r="K26" s="20">
        <v>-50</v>
      </c>
      <c r="L26" s="20">
        <v>-25</v>
      </c>
      <c r="M26" s="20">
        <v>-25</v>
      </c>
      <c r="N26" s="20">
        <v>-20</v>
      </c>
      <c r="O26" s="20">
        <v>-12</v>
      </c>
      <c r="P26" s="22">
        <v>0</v>
      </c>
      <c r="Q26" s="20">
        <v>0</v>
      </c>
      <c r="R26" s="20">
        <v>60</v>
      </c>
      <c r="S26" s="92">
        <v>-103</v>
      </c>
      <c r="T26" s="94">
        <f t="shared" si="0"/>
        <v>-203</v>
      </c>
    </row>
    <row r="27" spans="1:20" x14ac:dyDescent="0.2">
      <c r="A27" s="21">
        <v>1600</v>
      </c>
      <c r="B27" s="21">
        <v>1600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  <c r="H27" s="21">
        <v>-28</v>
      </c>
      <c r="I27" s="20">
        <v>50</v>
      </c>
      <c r="J27" s="20">
        <v>-50</v>
      </c>
      <c r="K27" s="20">
        <v>-50</v>
      </c>
      <c r="L27" s="20">
        <v>-25</v>
      </c>
      <c r="M27" s="20">
        <v>-25</v>
      </c>
      <c r="N27" s="20">
        <v>-20</v>
      </c>
      <c r="O27" s="20">
        <v>-12</v>
      </c>
      <c r="P27" s="22">
        <v>0</v>
      </c>
      <c r="Q27" s="20">
        <v>0</v>
      </c>
      <c r="R27" s="20">
        <v>60</v>
      </c>
      <c r="S27" s="92">
        <v>-103</v>
      </c>
      <c r="T27" s="94">
        <f t="shared" si="0"/>
        <v>-203</v>
      </c>
    </row>
    <row r="28" spans="1:20" x14ac:dyDescent="0.2">
      <c r="A28" s="21">
        <v>1700</v>
      </c>
      <c r="B28" s="21">
        <v>1700</v>
      </c>
      <c r="C28" s="20">
        <v>0</v>
      </c>
      <c r="D28" s="20">
        <v>0</v>
      </c>
      <c r="E28" s="20">
        <v>0</v>
      </c>
      <c r="F28" s="20">
        <v>0</v>
      </c>
      <c r="G28" s="20">
        <v>0</v>
      </c>
      <c r="H28" s="21">
        <v>-28</v>
      </c>
      <c r="I28" s="20">
        <v>50</v>
      </c>
      <c r="J28" s="20">
        <v>-50</v>
      </c>
      <c r="K28" s="20">
        <v>-50</v>
      </c>
      <c r="L28" s="20">
        <v>-25</v>
      </c>
      <c r="M28" s="20">
        <v>-25</v>
      </c>
      <c r="N28" s="20">
        <v>-20</v>
      </c>
      <c r="O28" s="20">
        <v>-12</v>
      </c>
      <c r="P28" s="22">
        <v>0</v>
      </c>
      <c r="Q28" s="20">
        <v>0</v>
      </c>
      <c r="R28" s="20">
        <v>60</v>
      </c>
      <c r="S28" s="92">
        <v>-103</v>
      </c>
      <c r="T28" s="94">
        <f t="shared" si="0"/>
        <v>-203</v>
      </c>
    </row>
    <row r="29" spans="1:20" x14ac:dyDescent="0.2">
      <c r="A29" s="21">
        <v>1800</v>
      </c>
      <c r="B29" s="21">
        <v>1800</v>
      </c>
      <c r="C29" s="20">
        <v>0</v>
      </c>
      <c r="D29" s="20">
        <v>0</v>
      </c>
      <c r="E29" s="20">
        <v>0</v>
      </c>
      <c r="F29" s="20">
        <v>0</v>
      </c>
      <c r="G29" s="20">
        <v>0</v>
      </c>
      <c r="H29" s="21">
        <v>-28</v>
      </c>
      <c r="I29" s="20">
        <v>50</v>
      </c>
      <c r="J29" s="20">
        <v>-50</v>
      </c>
      <c r="K29" s="20">
        <v>-50</v>
      </c>
      <c r="L29" s="20">
        <v>-25</v>
      </c>
      <c r="M29" s="20">
        <v>-25</v>
      </c>
      <c r="N29" s="20">
        <v>-20</v>
      </c>
      <c r="O29" s="20">
        <v>-12</v>
      </c>
      <c r="P29" s="22">
        <v>0</v>
      </c>
      <c r="Q29" s="20">
        <v>0</v>
      </c>
      <c r="R29" s="20">
        <v>60</v>
      </c>
      <c r="S29" s="92">
        <v>-103</v>
      </c>
      <c r="T29" s="94">
        <f t="shared" si="0"/>
        <v>-203</v>
      </c>
    </row>
    <row r="30" spans="1:20" x14ac:dyDescent="0.2">
      <c r="A30" s="21">
        <v>1900</v>
      </c>
      <c r="B30" s="21">
        <v>1900</v>
      </c>
      <c r="C30" s="20">
        <v>0</v>
      </c>
      <c r="D30" s="20">
        <v>0</v>
      </c>
      <c r="E30" s="20">
        <v>0</v>
      </c>
      <c r="F30" s="20">
        <v>0</v>
      </c>
      <c r="G30" s="20">
        <v>0</v>
      </c>
      <c r="H30" s="21">
        <v>-28</v>
      </c>
      <c r="I30" s="20">
        <v>50</v>
      </c>
      <c r="J30" s="20">
        <v>-50</v>
      </c>
      <c r="K30" s="20">
        <v>-50</v>
      </c>
      <c r="L30" s="20">
        <v>-25</v>
      </c>
      <c r="M30" s="20">
        <v>-25</v>
      </c>
      <c r="N30" s="20">
        <v>-20</v>
      </c>
      <c r="O30" s="20">
        <v>-12</v>
      </c>
      <c r="P30" s="22">
        <v>0</v>
      </c>
      <c r="Q30" s="20">
        <v>0</v>
      </c>
      <c r="R30" s="20">
        <v>60</v>
      </c>
      <c r="S30" s="92">
        <v>-103</v>
      </c>
      <c r="T30" s="94">
        <f t="shared" si="0"/>
        <v>-203</v>
      </c>
    </row>
    <row r="31" spans="1:20" ht="12" customHeight="1" x14ac:dyDescent="0.2">
      <c r="A31" s="21">
        <v>2000</v>
      </c>
      <c r="B31" s="21">
        <v>2000</v>
      </c>
      <c r="C31" s="20">
        <v>0</v>
      </c>
      <c r="D31" s="20">
        <v>0</v>
      </c>
      <c r="E31" s="20">
        <v>0</v>
      </c>
      <c r="F31" s="20">
        <v>0</v>
      </c>
      <c r="G31" s="20">
        <v>0</v>
      </c>
      <c r="H31" s="21">
        <v>-28</v>
      </c>
      <c r="I31" s="20">
        <v>50</v>
      </c>
      <c r="J31" s="20">
        <v>-50</v>
      </c>
      <c r="K31" s="20">
        <v>-50</v>
      </c>
      <c r="L31" s="20">
        <v>-25</v>
      </c>
      <c r="M31" s="20">
        <v>-25</v>
      </c>
      <c r="N31" s="20">
        <v>-20</v>
      </c>
      <c r="O31" s="20">
        <v>-12</v>
      </c>
      <c r="P31" s="22">
        <v>0</v>
      </c>
      <c r="Q31" s="20">
        <v>0</v>
      </c>
      <c r="R31" s="20">
        <v>60</v>
      </c>
      <c r="S31" s="92">
        <v>-103</v>
      </c>
      <c r="T31" s="94">
        <f t="shared" si="0"/>
        <v>-203</v>
      </c>
    </row>
    <row r="32" spans="1:20" x14ac:dyDescent="0.2">
      <c r="A32" s="21">
        <v>2100</v>
      </c>
      <c r="B32" s="21">
        <v>2100</v>
      </c>
      <c r="C32" s="20">
        <v>0</v>
      </c>
      <c r="D32" s="20">
        <v>0</v>
      </c>
      <c r="E32" s="20">
        <v>0</v>
      </c>
      <c r="F32" s="20">
        <v>0</v>
      </c>
      <c r="G32" s="20">
        <v>0</v>
      </c>
      <c r="H32" s="21">
        <v>-28</v>
      </c>
      <c r="I32" s="20">
        <v>50</v>
      </c>
      <c r="J32" s="20">
        <v>-50</v>
      </c>
      <c r="K32" s="20">
        <v>-50</v>
      </c>
      <c r="L32" s="20">
        <v>-25</v>
      </c>
      <c r="M32" s="20">
        <v>-25</v>
      </c>
      <c r="N32" s="20">
        <v>-20</v>
      </c>
      <c r="O32" s="20">
        <v>-12</v>
      </c>
      <c r="P32" s="22">
        <v>0</v>
      </c>
      <c r="Q32" s="20">
        <v>0</v>
      </c>
      <c r="R32" s="20">
        <v>60</v>
      </c>
      <c r="S32" s="92">
        <v>-103</v>
      </c>
      <c r="T32" s="94">
        <f t="shared" si="0"/>
        <v>-203</v>
      </c>
    </row>
    <row r="33" spans="1:43" x14ac:dyDescent="0.2">
      <c r="A33" s="21">
        <v>2200</v>
      </c>
      <c r="B33" s="21">
        <v>2200</v>
      </c>
      <c r="C33" s="20">
        <v>0</v>
      </c>
      <c r="D33" s="20">
        <v>0</v>
      </c>
      <c r="E33" s="20">
        <v>0</v>
      </c>
      <c r="F33" s="20">
        <v>0</v>
      </c>
      <c r="G33" s="20">
        <v>0</v>
      </c>
      <c r="H33" s="21">
        <v>-28</v>
      </c>
      <c r="I33" s="20">
        <v>50</v>
      </c>
      <c r="J33" s="20">
        <v>-50</v>
      </c>
      <c r="K33" s="20">
        <v>-50</v>
      </c>
      <c r="L33" s="20">
        <v>-25</v>
      </c>
      <c r="M33" s="20">
        <v>-25</v>
      </c>
      <c r="N33" s="20">
        <v>-20</v>
      </c>
      <c r="O33" s="20">
        <v>-12</v>
      </c>
      <c r="P33" s="22">
        <v>0</v>
      </c>
      <c r="Q33" s="20">
        <v>0</v>
      </c>
      <c r="R33" s="20">
        <v>60</v>
      </c>
      <c r="S33" s="92">
        <v>-103</v>
      </c>
      <c r="T33" s="94">
        <f t="shared" si="0"/>
        <v>-203</v>
      </c>
    </row>
    <row r="34" spans="1:43" x14ac:dyDescent="0.2">
      <c r="A34" s="21">
        <v>2300</v>
      </c>
      <c r="B34" s="21">
        <v>2300</v>
      </c>
      <c r="C34" s="20">
        <v>25</v>
      </c>
      <c r="D34" s="20">
        <v>15</v>
      </c>
      <c r="E34" s="20">
        <v>3</v>
      </c>
      <c r="F34" s="20">
        <v>50</v>
      </c>
      <c r="G34" s="20">
        <v>25</v>
      </c>
      <c r="H34" s="21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2">
        <v>60</v>
      </c>
      <c r="Q34" s="20">
        <v>-60</v>
      </c>
      <c r="R34" s="20">
        <v>60</v>
      </c>
      <c r="S34" s="92">
        <v>-103</v>
      </c>
      <c r="T34" s="94">
        <f t="shared" si="0"/>
        <v>75</v>
      </c>
    </row>
    <row r="35" spans="1:43" ht="13.5" thickBot="1" x14ac:dyDescent="0.25">
      <c r="A35" s="24">
        <v>2400</v>
      </c>
      <c r="B35" s="24">
        <v>2400</v>
      </c>
      <c r="C35" s="23">
        <v>25</v>
      </c>
      <c r="D35" s="23">
        <v>15</v>
      </c>
      <c r="E35" s="23">
        <v>3</v>
      </c>
      <c r="F35" s="23">
        <v>50</v>
      </c>
      <c r="G35" s="23">
        <v>25</v>
      </c>
      <c r="H35" s="24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66">
        <v>60</v>
      </c>
      <c r="Q35" s="23">
        <v>-60</v>
      </c>
      <c r="R35" s="23">
        <v>60</v>
      </c>
      <c r="S35" s="92">
        <f>SUM(S34)</f>
        <v>-103</v>
      </c>
      <c r="T35" s="94">
        <f t="shared" si="0"/>
        <v>75</v>
      </c>
    </row>
    <row r="36" spans="1:43" ht="13.5" thickBot="1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69"/>
      <c r="S36" s="4"/>
    </row>
    <row r="37" spans="1:43" ht="13.5" thickBot="1" x14ac:dyDescent="0.25">
      <c r="B37" s="26" t="s">
        <v>19</v>
      </c>
      <c r="C37" s="96">
        <f t="shared" ref="C37:S37" si="1">SUM(C12:C35)</f>
        <v>200</v>
      </c>
      <c r="D37" s="96">
        <f t="shared" si="1"/>
        <v>120</v>
      </c>
      <c r="E37" s="96">
        <f t="shared" si="1"/>
        <v>24</v>
      </c>
      <c r="F37" s="96">
        <f t="shared" si="1"/>
        <v>400</v>
      </c>
      <c r="G37" s="96">
        <f t="shared" si="1"/>
        <v>200</v>
      </c>
      <c r="H37" s="96">
        <f t="shared" si="1"/>
        <v>-448</v>
      </c>
      <c r="I37" s="96">
        <f t="shared" si="1"/>
        <v>800</v>
      </c>
      <c r="J37" s="96">
        <f t="shared" si="1"/>
        <v>-800</v>
      </c>
      <c r="K37" s="96">
        <f t="shared" si="1"/>
        <v>-800</v>
      </c>
      <c r="L37" s="96">
        <f t="shared" si="1"/>
        <v>-400</v>
      </c>
      <c r="M37" s="96">
        <f t="shared" si="1"/>
        <v>-400</v>
      </c>
      <c r="N37" s="96">
        <f t="shared" si="1"/>
        <v>-320</v>
      </c>
      <c r="O37" s="96">
        <f t="shared" si="1"/>
        <v>-192</v>
      </c>
      <c r="P37" s="96">
        <f t="shared" si="1"/>
        <v>480</v>
      </c>
      <c r="Q37" s="96">
        <f t="shared" si="1"/>
        <v>-480</v>
      </c>
      <c r="R37" s="96">
        <f t="shared" si="1"/>
        <v>1440</v>
      </c>
      <c r="S37" s="96">
        <f t="shared" si="1"/>
        <v>-2472</v>
      </c>
      <c r="T37" s="16">
        <f>SUM(C37:S37)</f>
        <v>-2648</v>
      </c>
    </row>
    <row r="38" spans="1:43" ht="13.5" thickBot="1" x14ac:dyDescent="0.25">
      <c r="B38" s="2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12"/>
      <c r="S38" s="8"/>
      <c r="T38" s="12"/>
    </row>
    <row r="39" spans="1:43" ht="13.5" thickBot="1" x14ac:dyDescent="0.25">
      <c r="A39" s="27"/>
      <c r="B39" s="28" t="s">
        <v>20</v>
      </c>
      <c r="C39" s="98">
        <f t="shared" ref="C39:S39" si="2">SUM(C12:C35)</f>
        <v>200</v>
      </c>
      <c r="D39" s="98">
        <f t="shared" si="2"/>
        <v>120</v>
      </c>
      <c r="E39" s="98">
        <f t="shared" si="2"/>
        <v>24</v>
      </c>
      <c r="F39" s="98">
        <f t="shared" si="2"/>
        <v>400</v>
      </c>
      <c r="G39" s="98">
        <f t="shared" si="2"/>
        <v>200</v>
      </c>
      <c r="H39" s="98">
        <f t="shared" si="2"/>
        <v>-448</v>
      </c>
      <c r="I39" s="98">
        <f t="shared" si="2"/>
        <v>800</v>
      </c>
      <c r="J39" s="98">
        <f t="shared" si="2"/>
        <v>-800</v>
      </c>
      <c r="K39" s="98">
        <f t="shared" si="2"/>
        <v>-800</v>
      </c>
      <c r="L39" s="98">
        <f t="shared" si="2"/>
        <v>-400</v>
      </c>
      <c r="M39" s="98">
        <f t="shared" si="2"/>
        <v>-400</v>
      </c>
      <c r="N39" s="98">
        <f t="shared" si="2"/>
        <v>-320</v>
      </c>
      <c r="O39" s="98">
        <f t="shared" si="2"/>
        <v>-192</v>
      </c>
      <c r="P39" s="98">
        <f t="shared" si="2"/>
        <v>480</v>
      </c>
      <c r="Q39" s="98">
        <f t="shared" si="2"/>
        <v>-480</v>
      </c>
      <c r="R39" s="98">
        <f t="shared" si="2"/>
        <v>1440</v>
      </c>
      <c r="S39" s="98">
        <f t="shared" si="2"/>
        <v>-2472</v>
      </c>
      <c r="T39" s="16">
        <f>SUM(C39:S39)</f>
        <v>-2648</v>
      </c>
    </row>
    <row r="40" spans="1:43" ht="13.5" thickBot="1" x14ac:dyDescent="0.25">
      <c r="A40" s="27"/>
      <c r="B40" s="27"/>
      <c r="C40" s="17"/>
      <c r="D40" s="48"/>
      <c r="E40" s="17"/>
      <c r="F40" s="17"/>
      <c r="G40" s="17"/>
      <c r="H40" s="17"/>
      <c r="I40" s="48"/>
      <c r="J40" s="48"/>
      <c r="K40" s="48"/>
      <c r="L40" s="48"/>
      <c r="M40" s="48"/>
      <c r="N40" s="8"/>
      <c r="O40" s="8"/>
      <c r="P40" s="8"/>
      <c r="Q40" s="8"/>
      <c r="R40" s="12"/>
      <c r="S40" s="8"/>
      <c r="T40" s="29"/>
    </row>
    <row r="41" spans="1:43" x14ac:dyDescent="0.2">
      <c r="A41" s="2"/>
      <c r="B41" s="2"/>
      <c r="C41" s="49"/>
      <c r="D41" s="49"/>
      <c r="E41" s="57"/>
      <c r="F41" s="49"/>
      <c r="G41" s="49"/>
      <c r="H41" s="49"/>
      <c r="I41" s="50"/>
      <c r="J41" s="49"/>
      <c r="K41" s="49"/>
      <c r="L41" s="49"/>
      <c r="M41" s="49"/>
      <c r="N41" s="49"/>
      <c r="O41" s="49"/>
      <c r="P41" s="57"/>
      <c r="Q41" s="49"/>
      <c r="R41" s="17"/>
      <c r="S41" s="42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</row>
    <row r="42" spans="1:43" s="9" customFormat="1" x14ac:dyDescent="0.2">
      <c r="A42" s="27"/>
      <c r="B42" s="27"/>
      <c r="C42" s="51" t="s">
        <v>37</v>
      </c>
      <c r="D42" s="51" t="s">
        <v>37</v>
      </c>
      <c r="E42" s="58" t="s">
        <v>37</v>
      </c>
      <c r="F42" s="51" t="s">
        <v>37</v>
      </c>
      <c r="G42" s="51" t="s">
        <v>37</v>
      </c>
      <c r="H42" s="51" t="s">
        <v>84</v>
      </c>
      <c r="I42" s="52" t="s">
        <v>55</v>
      </c>
      <c r="J42" s="51" t="s">
        <v>55</v>
      </c>
      <c r="K42" s="51" t="s">
        <v>90</v>
      </c>
      <c r="L42" s="51" t="s">
        <v>82</v>
      </c>
      <c r="M42" s="51" t="s">
        <v>89</v>
      </c>
      <c r="N42" s="51" t="s">
        <v>78</v>
      </c>
      <c r="O42" s="51" t="s">
        <v>78</v>
      </c>
      <c r="P42" s="12" t="s">
        <v>55</v>
      </c>
      <c r="Q42" s="11" t="s">
        <v>38</v>
      </c>
      <c r="R42" s="12" t="s">
        <v>71</v>
      </c>
      <c r="S42" s="12" t="s">
        <v>30</v>
      </c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</row>
    <row r="43" spans="1:43" s="9" customFormat="1" x14ac:dyDescent="0.2">
      <c r="A43" s="27"/>
      <c r="B43" s="27"/>
      <c r="C43" s="51" t="s">
        <v>38</v>
      </c>
      <c r="D43" s="51" t="s">
        <v>38</v>
      </c>
      <c r="E43" s="58" t="s">
        <v>38</v>
      </c>
      <c r="F43" s="51" t="s">
        <v>31</v>
      </c>
      <c r="G43" s="51" t="s">
        <v>31</v>
      </c>
      <c r="H43" s="51" t="s">
        <v>38</v>
      </c>
      <c r="I43" s="52" t="s">
        <v>31</v>
      </c>
      <c r="J43" s="51" t="s">
        <v>31</v>
      </c>
      <c r="K43" s="51" t="s">
        <v>91</v>
      </c>
      <c r="L43" s="51" t="s">
        <v>83</v>
      </c>
      <c r="M43" s="51" t="s">
        <v>100</v>
      </c>
      <c r="N43" s="51" t="s">
        <v>76</v>
      </c>
      <c r="O43" s="51" t="s">
        <v>76</v>
      </c>
      <c r="P43" s="64" t="s">
        <v>31</v>
      </c>
      <c r="Q43" s="12" t="s">
        <v>31</v>
      </c>
      <c r="R43" s="12" t="s">
        <v>72</v>
      </c>
      <c r="S43" s="12" t="s">
        <v>31</v>
      </c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</row>
    <row r="44" spans="1:43" s="9" customFormat="1" ht="13.5" thickBot="1" x14ac:dyDescent="0.25">
      <c r="A44" s="27"/>
      <c r="B44" s="27"/>
      <c r="C44" s="51" t="s">
        <v>31</v>
      </c>
      <c r="D44" s="51" t="s">
        <v>31</v>
      </c>
      <c r="E44" s="58" t="s">
        <v>31</v>
      </c>
      <c r="F44" s="51" t="s">
        <v>107</v>
      </c>
      <c r="G44" s="51" t="s">
        <v>107</v>
      </c>
      <c r="H44" s="51" t="s">
        <v>55</v>
      </c>
      <c r="I44" s="59" t="s">
        <v>55</v>
      </c>
      <c r="J44" s="53" t="s">
        <v>55</v>
      </c>
      <c r="K44" s="51" t="s">
        <v>40</v>
      </c>
      <c r="L44" s="51" t="s">
        <v>102</v>
      </c>
      <c r="M44" s="51" t="s">
        <v>38</v>
      </c>
      <c r="N44" s="51" t="s">
        <v>77</v>
      </c>
      <c r="O44" s="51" t="s">
        <v>77</v>
      </c>
      <c r="P44" s="63" t="s">
        <v>38</v>
      </c>
      <c r="Q44" s="25" t="s">
        <v>55</v>
      </c>
      <c r="R44" s="12" t="s">
        <v>38</v>
      </c>
      <c r="S44" s="25" t="s">
        <v>32</v>
      </c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</row>
    <row r="45" spans="1:43" s="9" customFormat="1" ht="23.25" customHeight="1" x14ac:dyDescent="0.2">
      <c r="A45" s="27"/>
      <c r="B45" s="27"/>
      <c r="C45" s="51" t="s">
        <v>93</v>
      </c>
      <c r="D45" s="51" t="s">
        <v>56</v>
      </c>
      <c r="E45" s="58" t="s">
        <v>96</v>
      </c>
      <c r="F45" s="51" t="s">
        <v>108</v>
      </c>
      <c r="G45" s="51" t="s">
        <v>108</v>
      </c>
      <c r="H45" s="51" t="s">
        <v>49</v>
      </c>
      <c r="I45" s="30"/>
      <c r="J45" s="30"/>
      <c r="K45" s="51" t="s">
        <v>54</v>
      </c>
      <c r="L45" s="51" t="s">
        <v>57</v>
      </c>
      <c r="M45" s="51" t="s">
        <v>101</v>
      </c>
      <c r="N45" s="51" t="s">
        <v>55</v>
      </c>
      <c r="O45" s="51" t="s">
        <v>55</v>
      </c>
      <c r="P45" s="54"/>
      <c r="Q45" s="54"/>
      <c r="R45" s="12" t="s">
        <v>63</v>
      </c>
      <c r="S45" s="40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</row>
    <row r="46" spans="1:43" s="9" customFormat="1" ht="31.5" customHeight="1" x14ac:dyDescent="0.2">
      <c r="A46" s="27"/>
      <c r="B46" s="27"/>
      <c r="C46" s="60" t="s">
        <v>64</v>
      </c>
      <c r="D46" s="60" t="s">
        <v>85</v>
      </c>
      <c r="E46" s="58" t="s">
        <v>97</v>
      </c>
      <c r="F46" s="51" t="s">
        <v>31</v>
      </c>
      <c r="G46" s="51" t="s">
        <v>31</v>
      </c>
      <c r="H46" s="51" t="s">
        <v>79</v>
      </c>
      <c r="I46" s="30"/>
      <c r="J46" s="30"/>
      <c r="K46" s="51" t="s">
        <v>55</v>
      </c>
      <c r="L46" s="51" t="s">
        <v>49</v>
      </c>
      <c r="M46" s="51" t="s">
        <v>31</v>
      </c>
      <c r="N46" s="51" t="s">
        <v>31</v>
      </c>
      <c r="O46" s="51" t="s">
        <v>31</v>
      </c>
      <c r="P46" s="31"/>
      <c r="Q46" s="31"/>
      <c r="R46" s="12" t="s">
        <v>73</v>
      </c>
      <c r="S46" s="41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</row>
    <row r="47" spans="1:43" s="9" customFormat="1" ht="25.5" customHeight="1" thickBot="1" x14ac:dyDescent="0.25">
      <c r="A47" s="27"/>
      <c r="B47" s="27"/>
      <c r="C47" s="51" t="s">
        <v>39</v>
      </c>
      <c r="D47" s="51" t="s">
        <v>102</v>
      </c>
      <c r="E47" s="58" t="s">
        <v>98</v>
      </c>
      <c r="F47" s="71" t="s">
        <v>109</v>
      </c>
      <c r="G47" s="71" t="s">
        <v>112</v>
      </c>
      <c r="H47" s="51" t="s">
        <v>51</v>
      </c>
      <c r="I47" s="30"/>
      <c r="J47" s="30"/>
      <c r="K47" s="51" t="s">
        <v>49</v>
      </c>
      <c r="L47" s="51" t="s">
        <v>79</v>
      </c>
      <c r="M47" s="51" t="s">
        <v>57</v>
      </c>
      <c r="N47" s="53" t="s">
        <v>81</v>
      </c>
      <c r="O47" s="53" t="s">
        <v>81</v>
      </c>
      <c r="P47" s="31"/>
      <c r="Q47" s="31"/>
      <c r="R47" s="12" t="s">
        <v>74</v>
      </c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</row>
    <row r="48" spans="1:43" s="9" customFormat="1" ht="27.75" customHeight="1" thickBot="1" x14ac:dyDescent="0.25">
      <c r="A48" s="27"/>
      <c r="B48" s="27"/>
      <c r="C48" s="53" t="s">
        <v>65</v>
      </c>
      <c r="D48" s="60" t="s">
        <v>64</v>
      </c>
      <c r="E48" s="51" t="s">
        <v>31</v>
      </c>
      <c r="F48" s="54"/>
      <c r="G48" s="54"/>
      <c r="H48" s="51" t="s">
        <v>52</v>
      </c>
      <c r="I48" s="30"/>
      <c r="J48" s="30"/>
      <c r="K48" s="51" t="s">
        <v>50</v>
      </c>
      <c r="L48" s="51" t="s">
        <v>51</v>
      </c>
      <c r="M48" s="51" t="s">
        <v>56</v>
      </c>
      <c r="N48" s="30"/>
      <c r="O48" s="30"/>
      <c r="P48" s="32"/>
      <c r="Q48" s="32"/>
      <c r="R48" s="25" t="s">
        <v>75</v>
      </c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</row>
    <row r="49" spans="1:43" s="9" customFormat="1" ht="25.5" customHeight="1" thickBot="1" x14ac:dyDescent="0.25">
      <c r="A49" s="27"/>
      <c r="B49" s="27"/>
      <c r="C49" s="54"/>
      <c r="D49" s="51" t="s">
        <v>39</v>
      </c>
      <c r="E49" s="53" t="s">
        <v>99</v>
      </c>
      <c r="F49" s="54"/>
      <c r="G49" s="54"/>
      <c r="H49" s="51" t="s">
        <v>31</v>
      </c>
      <c r="I49" s="30"/>
      <c r="J49" s="30"/>
      <c r="K49" s="51" t="s">
        <v>51</v>
      </c>
      <c r="L49" s="51" t="s">
        <v>52</v>
      </c>
      <c r="M49" s="51" t="s">
        <v>55</v>
      </c>
      <c r="N49" s="30"/>
      <c r="O49" s="30"/>
      <c r="P49" s="30"/>
      <c r="Q49" s="30"/>
      <c r="R49" s="70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</row>
    <row r="50" spans="1:43" s="9" customFormat="1" ht="21.75" customHeight="1" thickBot="1" x14ac:dyDescent="0.25">
      <c r="C50" s="30"/>
      <c r="D50" s="53" t="s">
        <v>65</v>
      </c>
      <c r="E50" s="54"/>
      <c r="F50" s="30"/>
      <c r="G50" s="30"/>
      <c r="H50" s="53" t="s">
        <v>53</v>
      </c>
      <c r="I50" s="30"/>
      <c r="J50" s="30"/>
      <c r="K50" s="51" t="s">
        <v>52</v>
      </c>
      <c r="L50" s="51" t="s">
        <v>31</v>
      </c>
      <c r="M50" s="51" t="s">
        <v>49</v>
      </c>
      <c r="N50" s="30"/>
      <c r="O50" s="30"/>
      <c r="P50" s="30"/>
      <c r="Q50" s="30"/>
      <c r="R50" s="54"/>
      <c r="S50" s="30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</row>
    <row r="51" spans="1:43" ht="38.25" customHeight="1" thickBot="1" x14ac:dyDescent="0.25">
      <c r="B51" s="19"/>
      <c r="C51" s="31"/>
      <c r="E51" s="54"/>
      <c r="F51" s="31"/>
      <c r="G51" s="31"/>
      <c r="H51" s="31"/>
      <c r="K51" s="51" t="s">
        <v>31</v>
      </c>
      <c r="L51" s="53" t="s">
        <v>53</v>
      </c>
      <c r="M51" s="51" t="s">
        <v>50</v>
      </c>
      <c r="R51" s="19"/>
      <c r="S51" s="19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</row>
    <row r="52" spans="1:43" ht="33.75" customHeight="1" thickBot="1" x14ac:dyDescent="0.25">
      <c r="B52" s="30"/>
      <c r="C52" s="31"/>
      <c r="F52" s="31"/>
      <c r="G52" s="31"/>
      <c r="H52" s="32"/>
      <c r="K52" s="53" t="s">
        <v>53</v>
      </c>
      <c r="M52" s="51" t="s">
        <v>51</v>
      </c>
      <c r="R52" s="30"/>
      <c r="S52" s="30"/>
      <c r="T52" s="31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</row>
    <row r="53" spans="1:43" ht="25.5" x14ac:dyDescent="0.2">
      <c r="C53" s="32"/>
      <c r="E53" s="31"/>
      <c r="F53" s="32"/>
      <c r="G53" s="32"/>
      <c r="M53" s="51" t="s">
        <v>52</v>
      </c>
      <c r="R53" s="31"/>
      <c r="S53" s="30"/>
      <c r="T53" s="32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</row>
    <row r="54" spans="1:43" ht="15" x14ac:dyDescent="0.2">
      <c r="E54" s="31"/>
      <c r="M54" s="51" t="s">
        <v>31</v>
      </c>
      <c r="R54" s="32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</row>
    <row r="55" spans="1:43" ht="13.5" thickBot="1" x14ac:dyDescent="0.25">
      <c r="E55" s="32"/>
      <c r="M55" s="53" t="s">
        <v>53</v>
      </c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</row>
    <row r="56" spans="1:43" x14ac:dyDescent="0.2"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</row>
    <row r="57" spans="1:43" x14ac:dyDescent="0.2"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</row>
    <row r="58" spans="1:43" x14ac:dyDescent="0.2"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</row>
    <row r="59" spans="1:43" x14ac:dyDescent="0.2"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</row>
    <row r="60" spans="1:43" x14ac:dyDescent="0.2"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</row>
    <row r="61" spans="1:43" x14ac:dyDescent="0.2"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</row>
    <row r="62" spans="1:43" x14ac:dyDescent="0.2"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</row>
    <row r="63" spans="1:43" x14ac:dyDescent="0.2"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</row>
    <row r="64" spans="1:43" x14ac:dyDescent="0.2"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</row>
    <row r="65" spans="18:43" x14ac:dyDescent="0.2"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</row>
    <row r="66" spans="18:43" x14ac:dyDescent="0.2"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</row>
    <row r="67" spans="18:43" x14ac:dyDescent="0.2"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</row>
    <row r="68" spans="18:43" x14ac:dyDescent="0.2"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</row>
    <row r="69" spans="18:43" x14ac:dyDescent="0.2"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</row>
    <row r="70" spans="18:43" x14ac:dyDescent="0.2"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</row>
    <row r="71" spans="18:43" x14ac:dyDescent="0.2"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</row>
    <row r="72" spans="18:43" x14ac:dyDescent="0.2"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</row>
    <row r="73" spans="18:43" x14ac:dyDescent="0.2"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0"/>
      <c r="AN73" s="30"/>
      <c r="AO73" s="30"/>
      <c r="AP73" s="30"/>
      <c r="AQ73" s="30"/>
    </row>
    <row r="74" spans="18:43" x14ac:dyDescent="0.2"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</row>
    <row r="75" spans="18:43" x14ac:dyDescent="0.2"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</row>
    <row r="76" spans="18:43" x14ac:dyDescent="0.2"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</row>
    <row r="77" spans="18:43" x14ac:dyDescent="0.2"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</row>
    <row r="78" spans="18:43" x14ac:dyDescent="0.2"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</row>
    <row r="79" spans="18:43" x14ac:dyDescent="0.2"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0"/>
    </row>
    <row r="80" spans="18:43" x14ac:dyDescent="0.2"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</row>
    <row r="81" spans="18:43" x14ac:dyDescent="0.2"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</row>
    <row r="82" spans="18:43" x14ac:dyDescent="0.2"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</row>
    <row r="83" spans="18:43" x14ac:dyDescent="0.2"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</row>
    <row r="84" spans="18:43" x14ac:dyDescent="0.2"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0"/>
    </row>
    <row r="85" spans="18:43" x14ac:dyDescent="0.2"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P85" s="30"/>
      <c r="AQ85" s="30"/>
    </row>
    <row r="86" spans="18:43" x14ac:dyDescent="0.2"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</row>
    <row r="87" spans="18:43" x14ac:dyDescent="0.2"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0"/>
      <c r="AO87" s="30"/>
      <c r="AP87" s="30"/>
      <c r="AQ87" s="30"/>
    </row>
    <row r="88" spans="18:43" x14ac:dyDescent="0.2"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</row>
    <row r="89" spans="18:43" x14ac:dyDescent="0.2"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0"/>
    </row>
    <row r="90" spans="18:43" x14ac:dyDescent="0.2"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P90" s="30"/>
      <c r="AQ90" s="30"/>
    </row>
    <row r="91" spans="18:43" x14ac:dyDescent="0.2"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</row>
    <row r="92" spans="18:43" x14ac:dyDescent="0.2"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0"/>
      <c r="AO92" s="30"/>
      <c r="AP92" s="30"/>
      <c r="AQ92" s="30"/>
    </row>
    <row r="93" spans="18:43" x14ac:dyDescent="0.2"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</row>
    <row r="94" spans="18:43" x14ac:dyDescent="0.2"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0"/>
      <c r="AK94" s="30"/>
      <c r="AL94" s="30"/>
      <c r="AM94" s="30"/>
      <c r="AN94" s="30"/>
      <c r="AO94" s="30"/>
      <c r="AP94" s="30"/>
      <c r="AQ94" s="30"/>
    </row>
    <row r="95" spans="18:43" x14ac:dyDescent="0.2"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/>
      <c r="AP95" s="30"/>
      <c r="AQ95" s="30"/>
    </row>
    <row r="96" spans="18:43" x14ac:dyDescent="0.2"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</row>
    <row r="97" spans="19:43" x14ac:dyDescent="0.2"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</row>
    <row r="98" spans="19:43" x14ac:dyDescent="0.2"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P98" s="30"/>
      <c r="AQ98" s="30"/>
    </row>
  </sheetData>
  <mergeCells count="2">
    <mergeCell ref="I8:J8"/>
    <mergeCell ref="P8:Q8"/>
  </mergeCells>
  <phoneticPr fontId="0" type="noConversion"/>
  <pageMargins left="0.75" right="0.75" top="0.6" bottom="0.6" header="0.5" footer="0.5"/>
  <pageSetup paperSize="5" scale="38" orientation="landscape" horizontalDpi="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MAY(5)</vt:lpstr>
      <vt:lpstr>'MAY(5)'!Print_Area</vt:lpstr>
    </vt:vector>
  </TitlesOfParts>
  <Company>ect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2001-03-29T18:24:48Z</dcterms:created>
  <dc:creator>Cara Semperger</dc:creator>
  <dc:description>- Oracle 8i ODBC QueryFix Applied</dc:description>
  <cp:lastModifiedBy>wsdou</cp:lastModifiedBy>
  <cp:lastPrinted>2001-05-02T20:37:45Z</cp:lastPrinted>
  <dcterms:modified xsi:type="dcterms:W3CDTF">2016-01-03T12:21:12Z</dcterms:modified>
</cp:coreProperties>
</file>